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<sst xmlns="http://schemas.openxmlformats.org/spreadsheetml/2006/main" count="98" uniqueCount="78">
  <si>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команда</t>
  </si>
  <si>
    <t>футбол</t>
  </si>
  <si>
    <t>волейбол</t>
  </si>
  <si>
    <t>регби</t>
  </si>
  <si>
    <t>эстафета</t>
  </si>
  <si>
    <t>песня</t>
  </si>
  <si>
    <t>место</t>
  </si>
  <si>
    <t>очки</t>
  </si>
  <si>
    <t>средний</t>
  </si>
  <si>
    <t>кашевары</t>
  </si>
  <si>
    <t>лагерей</t>
  </si>
  <si>
    <t>место(с)</t>
  </si>
  <si>
    <t>место(ш)</t>
  </si>
  <si>
    <t>W-ДВ</t>
  </si>
  <si>
    <t>Кайф</t>
  </si>
  <si>
    <t>Мандраж</t>
  </si>
  <si>
    <t>В дрова</t>
  </si>
  <si>
    <t>Негодяи</t>
  </si>
  <si>
    <t>Дядя Вася</t>
  </si>
  <si>
    <t>Дуршлаг</t>
  </si>
  <si>
    <t>Фиг-Вам</t>
  </si>
  <si>
    <t>Бардак</t>
  </si>
  <si>
    <t>Кряки</t>
  </si>
  <si>
    <t>Нечисть</t>
  </si>
  <si>
    <t>Бобры</t>
  </si>
  <si>
    <t>Две девчёнки</t>
  </si>
  <si>
    <t>Батон</t>
  </si>
  <si>
    <t>Людмила Петрова</t>
  </si>
  <si>
    <t>Колхоз ДД</t>
  </si>
  <si>
    <t>Чума</t>
  </si>
  <si>
    <t>Обманеные</t>
  </si>
  <si>
    <t>Безопасный кекс</t>
  </si>
  <si>
    <t>Хвосты</t>
  </si>
  <si>
    <t>коофиценты</t>
  </si>
  <si>
    <t>Синие лебеди</t>
  </si>
  <si>
    <t>Клеши</t>
  </si>
  <si>
    <t>Куркули</t>
  </si>
  <si>
    <t>Терариум</t>
  </si>
  <si>
    <t>Манты</t>
  </si>
  <si>
    <t>TV-втузики</t>
  </si>
  <si>
    <t>ТЗ</t>
  </si>
  <si>
    <t>Калабахи</t>
  </si>
  <si>
    <t>Кресты</t>
  </si>
  <si>
    <t>Бродяги по жизни</t>
  </si>
  <si>
    <t>Пятая точка</t>
  </si>
  <si>
    <t>Жентельмены</t>
  </si>
  <si>
    <t>Ковчег</t>
  </si>
  <si>
    <t>Коротконосые буратины</t>
  </si>
  <si>
    <t>Легион</t>
  </si>
  <si>
    <t>Лихо</t>
  </si>
  <si>
    <t>Настоящие индейцы</t>
  </si>
  <si>
    <t>Пингвины</t>
  </si>
  <si>
    <t>Пьяные львы</t>
  </si>
  <si>
    <t>Сенаторы</t>
  </si>
  <si>
    <t>Синема</t>
  </si>
  <si>
    <t>МАнтаНа</t>
  </si>
  <si>
    <t>Авантюра</t>
  </si>
  <si>
    <t>Дикие колобки</t>
  </si>
  <si>
    <t>Лупцовщики</t>
  </si>
  <si>
    <t>Дикие выдрочки</t>
  </si>
  <si>
    <t>Беларусь</t>
  </si>
  <si>
    <t>Святоши</t>
  </si>
  <si>
    <t>Сборная стакана</t>
  </si>
  <si>
    <t>ЗАО Гондурас</t>
  </si>
  <si>
    <t>Вормсы</t>
  </si>
  <si>
    <t>Че</t>
  </si>
  <si>
    <t>Мухоморы</t>
  </si>
  <si>
    <t>Подонки</t>
  </si>
  <si>
    <t>Ватсоны</t>
  </si>
  <si>
    <t>Сибирские зебры</t>
  </si>
  <si>
    <t>Большие Йухи</t>
  </si>
  <si>
    <t>Некстати</t>
  </si>
  <si>
    <t>Диксис</t>
  </si>
  <si>
    <t>Итого</t>
  </si>
  <si>
    <t>Карнавальность</t>
  </si>
  <si>
    <t>Пионеры Остапа Бендера</t>
  </si>
  <si>
    <t>ЧеГеварнутые строители(чс)</t>
  </si>
  <si>
    <t>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</si>
</sst>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1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3.00390625" style="0" bestFit="1" customWidth="1"/>
    <col min="2" max="2" width="6.00390625" style="0" bestFit="1" customWidth="1"/>
    <col min="3" max="3" width="24.875" style="0" customWidth="1"/>
    <col min="4" max="4" width="6.003906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7.375" style="0" customWidth="1"/>
    <col min="11" max="11" width="8.125" style="0" customWidth="1"/>
    <col min="12" max="12" width="7.625" style="0" customWidth="1"/>
    <col min="13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  <col min="18" max="18" width="6.00390625" style="0" customWidth="1"/>
    <col min="19" max="19" width="8.25390625" style="0" customWidth="1"/>
    <col min="20" max="20" width="6.00390625" style="0" bestFit="1" customWidth="1"/>
    <col min="21" max="21" width="4.875" style="0" bestFit="1" customWidth="1"/>
    <col min="22" max="22" width="3.25390625" style="0" customWidth="1"/>
    <col min="23" max="23" width="6.00390625" style="0" bestFit="1" customWidth="1"/>
    <col min="24" max="24" width="3.00390625" style="0" customWidth="1"/>
    <col min="25" max="26" width="11.125" style="0" bestFit="1" customWidth="1"/>
    <col min="27" max="27" width="2.00390625" style="0" bestFit="1" customWidth="1"/>
  </cols>
  <sheetData>
    <row r="1" spans="3:24" ht="12.75">
      <c r="C1" s="3" t="s">
        <v>0</v>
      </c>
      <c r="D1" s="9" t="s">
        <v>1</v>
      </c>
      <c r="E1" s="9"/>
      <c r="F1" s="9" t="s">
        <v>2</v>
      </c>
      <c r="G1" s="9"/>
      <c r="H1" s="9" t="s">
        <v>3</v>
      </c>
      <c r="I1" s="9"/>
      <c r="J1" s="9" t="s">
        <v>5</v>
      </c>
      <c r="K1" s="9"/>
      <c r="L1" s="9"/>
      <c r="M1" s="9"/>
      <c r="N1" s="9" t="s">
        <v>4</v>
      </c>
      <c r="O1" s="9"/>
      <c r="P1" s="9" t="s">
        <v>9</v>
      </c>
      <c r="Q1" s="9"/>
      <c r="R1" s="10" t="s">
        <v>74</v>
      </c>
      <c r="S1" s="11"/>
      <c r="T1" s="9" t="s">
        <v>10</v>
      </c>
      <c r="U1" s="9"/>
      <c r="V1" s="3"/>
      <c r="W1" s="3" t="s">
        <v>73</v>
      </c>
      <c r="X1" s="3"/>
    </row>
    <row r="2" spans="2:27" s="1" customFormat="1" ht="12.75">
      <c r="B2" s="1" t="s">
        <v>77</v>
      </c>
      <c r="C2" s="4"/>
      <c r="D2" s="4" t="s">
        <v>6</v>
      </c>
      <c r="E2" s="4" t="s">
        <v>7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11</v>
      </c>
      <c r="K2" s="4" t="s">
        <v>12</v>
      </c>
      <c r="L2" s="4" t="s">
        <v>8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/>
      <c r="W2" s="4"/>
      <c r="X2" s="4"/>
      <c r="Z2" s="6" t="s">
        <v>33</v>
      </c>
      <c r="AA2" s="6"/>
    </row>
    <row r="3" spans="1:27" ht="12.75">
      <c r="A3">
        <v>1</v>
      </c>
      <c r="B3" s="5">
        <f>W3</f>
        <v>51</v>
      </c>
      <c r="C3" s="5" t="s">
        <v>14</v>
      </c>
      <c r="D3" s="5">
        <v>2</v>
      </c>
      <c r="E3" s="5">
        <f>D3*2</f>
        <v>4</v>
      </c>
      <c r="F3" s="5">
        <v>2</v>
      </c>
      <c r="G3" s="5">
        <f>F3*2</f>
        <v>4</v>
      </c>
      <c r="H3" s="5">
        <v>2</v>
      </c>
      <c r="I3" s="5">
        <f>H3*2</f>
        <v>4</v>
      </c>
      <c r="J3" s="5">
        <v>1</v>
      </c>
      <c r="K3" s="5">
        <v>1</v>
      </c>
      <c r="L3" s="5">
        <f>(J3+K3)/2</f>
        <v>1</v>
      </c>
      <c r="M3" s="5">
        <f>L3*1</f>
        <v>1</v>
      </c>
      <c r="N3" s="5">
        <v>2</v>
      </c>
      <c r="O3" s="5">
        <f>N3*3</f>
        <v>6</v>
      </c>
      <c r="P3" s="5">
        <v>6</v>
      </c>
      <c r="Q3" s="5">
        <f>P3*1</f>
        <v>6</v>
      </c>
      <c r="R3" s="5">
        <v>17</v>
      </c>
      <c r="S3" s="5">
        <f>R3*1</f>
        <v>17</v>
      </c>
      <c r="T3" s="5">
        <v>3</v>
      </c>
      <c r="U3" s="5">
        <f>T3*3</f>
        <v>9</v>
      </c>
      <c r="V3" s="5"/>
      <c r="W3" s="5">
        <f>E3+G3+I3+M3+O3+Q3+S3+U3</f>
        <v>51</v>
      </c>
      <c r="X3" s="5"/>
      <c r="Z3" s="5" t="s">
        <v>1</v>
      </c>
      <c r="AA3" s="5">
        <v>2</v>
      </c>
    </row>
    <row r="4" spans="1:27" ht="12.75">
      <c r="A4">
        <v>2</v>
      </c>
      <c r="B4" s="5">
        <f>W4</f>
        <v>112.5</v>
      </c>
      <c r="C4" s="5" t="s">
        <v>20</v>
      </c>
      <c r="D4" s="5">
        <v>11.5</v>
      </c>
      <c r="E4" s="5">
        <f>D4*2</f>
        <v>23</v>
      </c>
      <c r="F4" s="5">
        <v>11.5</v>
      </c>
      <c r="G4" s="5">
        <f>F4*2</f>
        <v>23</v>
      </c>
      <c r="H4" s="5">
        <v>6.5</v>
      </c>
      <c r="I4" s="5">
        <f>H4*2</f>
        <v>13</v>
      </c>
      <c r="J4" s="5">
        <v>19</v>
      </c>
      <c r="K4" s="5">
        <v>15</v>
      </c>
      <c r="L4" s="5">
        <f>(J4+K4)/2</f>
        <v>17</v>
      </c>
      <c r="M4" s="5">
        <f>L4*1</f>
        <v>17</v>
      </c>
      <c r="N4" s="5">
        <v>8</v>
      </c>
      <c r="O4" s="5">
        <f>N4*3</f>
        <v>24</v>
      </c>
      <c r="P4" s="5">
        <v>2</v>
      </c>
      <c r="Q4" s="5">
        <f>P4*1</f>
        <v>2</v>
      </c>
      <c r="R4" s="5">
        <v>6</v>
      </c>
      <c r="S4" s="5">
        <f>R4*1</f>
        <v>6</v>
      </c>
      <c r="T4" s="5">
        <v>1.5</v>
      </c>
      <c r="U4" s="5">
        <f>T4*3</f>
        <v>4.5</v>
      </c>
      <c r="V4" s="5"/>
      <c r="W4" s="5">
        <f>E4+G4+I4+M4+O4+Q4+S4+U4</f>
        <v>112.5</v>
      </c>
      <c r="X4" s="5"/>
      <c r="Z4" s="5" t="s">
        <v>2</v>
      </c>
      <c r="AA4" s="5">
        <v>2</v>
      </c>
    </row>
    <row r="5" spans="1:27" ht="12.75">
      <c r="A5">
        <v>3</v>
      </c>
      <c r="B5" s="5">
        <f>W5</f>
        <v>130</v>
      </c>
      <c r="C5" s="5" t="s">
        <v>22</v>
      </c>
      <c r="D5" s="5">
        <v>1</v>
      </c>
      <c r="E5" s="5">
        <f>D5*2</f>
        <v>2</v>
      </c>
      <c r="F5" s="5">
        <v>6.5</v>
      </c>
      <c r="G5" s="5">
        <f>F5*2</f>
        <v>13</v>
      </c>
      <c r="H5" s="5">
        <v>17</v>
      </c>
      <c r="I5" s="5">
        <f>H5*2</f>
        <v>34</v>
      </c>
      <c r="J5" s="5">
        <v>3</v>
      </c>
      <c r="K5" s="5">
        <v>19</v>
      </c>
      <c r="L5" s="5">
        <f>(J5+K5)/2</f>
        <v>11</v>
      </c>
      <c r="M5" s="5">
        <f>L5*1</f>
        <v>11</v>
      </c>
      <c r="N5" s="5">
        <v>10</v>
      </c>
      <c r="O5" s="5">
        <f>N5*3</f>
        <v>30</v>
      </c>
      <c r="P5" s="5">
        <v>13</v>
      </c>
      <c r="Q5" s="5">
        <f>P5*1</f>
        <v>13</v>
      </c>
      <c r="R5" s="5">
        <v>15</v>
      </c>
      <c r="S5" s="5">
        <f>R5*1</f>
        <v>15</v>
      </c>
      <c r="T5" s="5">
        <v>4</v>
      </c>
      <c r="U5" s="5">
        <f>T5*3</f>
        <v>12</v>
      </c>
      <c r="V5" s="5"/>
      <c r="W5" s="5">
        <f>E5+G5+I5+M5+O5+Q5+S5+U5</f>
        <v>130</v>
      </c>
      <c r="X5" s="5"/>
      <c r="Z5" s="5" t="s">
        <v>3</v>
      </c>
      <c r="AA5" s="5">
        <v>2</v>
      </c>
    </row>
    <row r="6" spans="1:27" ht="12.75">
      <c r="A6">
        <v>4</v>
      </c>
      <c r="B6" s="5">
        <f>W6</f>
        <v>148</v>
      </c>
      <c r="C6" s="7" t="s">
        <v>17</v>
      </c>
      <c r="D6" s="7">
        <v>11.5</v>
      </c>
      <c r="E6" s="7">
        <f>D6*2</f>
        <v>23</v>
      </c>
      <c r="F6" s="7">
        <v>11.5</v>
      </c>
      <c r="G6" s="7">
        <f>F6*2</f>
        <v>23</v>
      </c>
      <c r="H6" s="7">
        <v>6.5</v>
      </c>
      <c r="I6" s="7">
        <f>H6*2</f>
        <v>13</v>
      </c>
      <c r="J6" s="7">
        <v>25</v>
      </c>
      <c r="K6" s="7">
        <v>13</v>
      </c>
      <c r="L6" s="7">
        <f>(J6+K6)/2</f>
        <v>19</v>
      </c>
      <c r="M6" s="7">
        <f>L6*1</f>
        <v>19</v>
      </c>
      <c r="N6" s="7">
        <v>5</v>
      </c>
      <c r="O6" s="7">
        <f>N6*3</f>
        <v>15</v>
      </c>
      <c r="P6" s="7">
        <v>8</v>
      </c>
      <c r="Q6" s="7">
        <f>P6*1</f>
        <v>8</v>
      </c>
      <c r="R6" s="7">
        <v>11</v>
      </c>
      <c r="S6" s="7">
        <f>R6*1</f>
        <v>11</v>
      </c>
      <c r="T6" s="7">
        <v>12</v>
      </c>
      <c r="U6" s="7">
        <f>T6*3</f>
        <v>36</v>
      </c>
      <c r="V6" s="7"/>
      <c r="W6" s="7">
        <f>E6+G6+I6+M6+O6+Q6+S6+U6</f>
        <v>148</v>
      </c>
      <c r="X6" s="5"/>
      <c r="Z6" s="5" t="s">
        <v>4</v>
      </c>
      <c r="AA6" s="5">
        <v>3</v>
      </c>
    </row>
    <row r="7" spans="1:27" ht="12.75">
      <c r="A7">
        <v>5</v>
      </c>
      <c r="B7" s="5">
        <f>W7</f>
        <v>168</v>
      </c>
      <c r="C7" s="5" t="s">
        <v>13</v>
      </c>
      <c r="D7" s="5">
        <v>3</v>
      </c>
      <c r="E7" s="5">
        <f>D7*2</f>
        <v>6</v>
      </c>
      <c r="F7" s="5">
        <v>25</v>
      </c>
      <c r="G7" s="5">
        <f>F7*2</f>
        <v>50</v>
      </c>
      <c r="H7" s="5">
        <v>6.5</v>
      </c>
      <c r="I7" s="5">
        <f>H7*2</f>
        <v>13</v>
      </c>
      <c r="J7" s="5">
        <v>26</v>
      </c>
      <c r="K7" s="5">
        <v>25</v>
      </c>
      <c r="L7" s="5">
        <f>(J7+K7)/2</f>
        <v>25.5</v>
      </c>
      <c r="M7" s="5">
        <f>L7*1</f>
        <v>25.5</v>
      </c>
      <c r="N7" s="5">
        <v>1</v>
      </c>
      <c r="O7" s="5">
        <f>N7*3</f>
        <v>3</v>
      </c>
      <c r="P7" s="5">
        <v>19</v>
      </c>
      <c r="Q7" s="5">
        <f>P7*1</f>
        <v>19</v>
      </c>
      <c r="R7" s="5">
        <v>5</v>
      </c>
      <c r="S7" s="5">
        <f>R7*1</f>
        <v>5</v>
      </c>
      <c r="T7" s="5">
        <v>15.5</v>
      </c>
      <c r="U7" s="5">
        <f>T7*3</f>
        <v>46.5</v>
      </c>
      <c r="V7" s="5"/>
      <c r="W7" s="5">
        <f>E7+G7+I7+M7+O7+Q7+S7+U7</f>
        <v>168</v>
      </c>
      <c r="X7" s="7"/>
      <c r="Z7" s="5" t="s">
        <v>5</v>
      </c>
      <c r="AA7" s="5">
        <v>1</v>
      </c>
    </row>
    <row r="8" spans="1:27" ht="12.75">
      <c r="A8">
        <v>6</v>
      </c>
      <c r="B8" s="5">
        <f>W8</f>
        <v>172.5</v>
      </c>
      <c r="C8" s="5" t="s">
        <v>16</v>
      </c>
      <c r="D8" s="5">
        <v>6.5</v>
      </c>
      <c r="E8" s="5">
        <f>D8*2</f>
        <v>13</v>
      </c>
      <c r="F8" s="5">
        <v>17</v>
      </c>
      <c r="G8" s="5">
        <f>F8*2</f>
        <v>34</v>
      </c>
      <c r="H8" s="5">
        <v>6.5</v>
      </c>
      <c r="I8" s="5">
        <f>H8*2</f>
        <v>13</v>
      </c>
      <c r="J8" s="5">
        <v>5</v>
      </c>
      <c r="K8" s="5">
        <v>4</v>
      </c>
      <c r="L8" s="5">
        <f>(J8+K8)/2</f>
        <v>4.5</v>
      </c>
      <c r="M8" s="5">
        <f>L8*1</f>
        <v>4.5</v>
      </c>
      <c r="N8" s="5">
        <v>4</v>
      </c>
      <c r="O8" s="5">
        <f>N8*3</f>
        <v>12</v>
      </c>
      <c r="P8" s="5">
        <v>18</v>
      </c>
      <c r="Q8" s="5">
        <f>P8*1</f>
        <v>18</v>
      </c>
      <c r="R8" s="5">
        <v>18</v>
      </c>
      <c r="S8" s="5">
        <f>R8*1</f>
        <v>18</v>
      </c>
      <c r="T8" s="5">
        <v>20</v>
      </c>
      <c r="U8" s="5">
        <f>T8*3</f>
        <v>60</v>
      </c>
      <c r="V8" s="5"/>
      <c r="W8" s="5">
        <f>E8+G8+I8+M8+O8+Q8+S8+U8</f>
        <v>172.5</v>
      </c>
      <c r="X8" s="5"/>
      <c r="Z8" s="5" t="s">
        <v>9</v>
      </c>
      <c r="AA8" s="5">
        <v>1</v>
      </c>
    </row>
    <row r="9" spans="1:27" ht="12.75">
      <c r="A9">
        <v>7</v>
      </c>
      <c r="B9" s="5">
        <f>W9</f>
        <v>189.5</v>
      </c>
      <c r="C9" s="5" t="s">
        <v>21</v>
      </c>
      <c r="D9" s="5">
        <v>25</v>
      </c>
      <c r="E9" s="5">
        <f>D9*2</f>
        <v>50</v>
      </c>
      <c r="F9" s="5">
        <v>25</v>
      </c>
      <c r="G9" s="5">
        <f>F9*2</f>
        <v>50</v>
      </c>
      <c r="H9" s="5">
        <v>17</v>
      </c>
      <c r="I9" s="5">
        <f>H9*2</f>
        <v>34</v>
      </c>
      <c r="J9" s="5">
        <v>14</v>
      </c>
      <c r="K9" s="5">
        <v>18</v>
      </c>
      <c r="L9" s="5">
        <f>(J9+K9)/2</f>
        <v>16</v>
      </c>
      <c r="M9" s="5">
        <f>L9*1</f>
        <v>16</v>
      </c>
      <c r="N9" s="5">
        <v>9</v>
      </c>
      <c r="O9" s="5">
        <f>N9*3</f>
        <v>27</v>
      </c>
      <c r="P9" s="5">
        <v>1</v>
      </c>
      <c r="Q9" s="5">
        <f>P9*1</f>
        <v>1</v>
      </c>
      <c r="R9" s="5">
        <v>7</v>
      </c>
      <c r="S9" s="5">
        <f>R9*1</f>
        <v>7</v>
      </c>
      <c r="T9" s="5">
        <v>1.5</v>
      </c>
      <c r="U9" s="5">
        <f>T9*3</f>
        <v>4.5</v>
      </c>
      <c r="V9" s="5"/>
      <c r="W9" s="5">
        <f>E9+G9+I9+M9+O9+Q9+S9+U9</f>
        <v>189.5</v>
      </c>
      <c r="X9" s="5"/>
      <c r="Z9" s="5" t="s">
        <v>10</v>
      </c>
      <c r="AA9" s="5">
        <v>3</v>
      </c>
    </row>
    <row r="10" spans="1:24" ht="12.75">
      <c r="A10">
        <v>8</v>
      </c>
      <c r="B10" s="5">
        <f>W10</f>
        <v>244</v>
      </c>
      <c r="C10" s="5" t="s">
        <v>23</v>
      </c>
      <c r="D10" s="5">
        <v>41.5</v>
      </c>
      <c r="E10" s="5">
        <f>D10*2</f>
        <v>83</v>
      </c>
      <c r="F10" s="5">
        <v>11.5</v>
      </c>
      <c r="G10" s="5">
        <f>F10*2</f>
        <v>23</v>
      </c>
      <c r="H10" s="5">
        <v>1</v>
      </c>
      <c r="I10" s="5">
        <f>H10*2</f>
        <v>2</v>
      </c>
      <c r="J10" s="5">
        <v>16</v>
      </c>
      <c r="K10" s="5">
        <v>17</v>
      </c>
      <c r="L10" s="5">
        <f>(J10+K10)/2</f>
        <v>16.5</v>
      </c>
      <c r="M10" s="5">
        <f>L10*1</f>
        <v>16.5</v>
      </c>
      <c r="N10" s="5">
        <v>12</v>
      </c>
      <c r="O10" s="5">
        <f>N10*3</f>
        <v>36</v>
      </c>
      <c r="P10" s="5">
        <v>21</v>
      </c>
      <c r="Q10" s="5">
        <f>P10*1</f>
        <v>21</v>
      </c>
      <c r="R10" s="5">
        <v>16</v>
      </c>
      <c r="S10" s="5">
        <f>R10*1</f>
        <v>16</v>
      </c>
      <c r="T10" s="5">
        <v>15.5</v>
      </c>
      <c r="U10" s="5">
        <f>T10*3</f>
        <v>46.5</v>
      </c>
      <c r="V10" s="5"/>
      <c r="W10" s="5">
        <f>E10+G10+I10+M10+O10+Q10+S10+U10</f>
        <v>244</v>
      </c>
      <c r="X10" s="5"/>
    </row>
    <row r="11" spans="1:24" ht="12.75">
      <c r="A11">
        <v>9</v>
      </c>
      <c r="B11" s="5">
        <f>W11</f>
        <v>260.5</v>
      </c>
      <c r="C11" s="5" t="s">
        <v>31</v>
      </c>
      <c r="D11" s="5">
        <v>17</v>
      </c>
      <c r="E11" s="5">
        <f>D11*2</f>
        <v>34</v>
      </c>
      <c r="F11" s="5">
        <v>3</v>
      </c>
      <c r="G11" s="5">
        <f>F11*2</f>
        <v>6</v>
      </c>
      <c r="H11" s="5">
        <v>12</v>
      </c>
      <c r="I11" s="5">
        <f>H11*2</f>
        <v>24</v>
      </c>
      <c r="J11" s="5"/>
      <c r="K11" s="5"/>
      <c r="L11" s="5">
        <v>62</v>
      </c>
      <c r="M11" s="5">
        <f>L11*1</f>
        <v>62</v>
      </c>
      <c r="N11" s="5">
        <v>20</v>
      </c>
      <c r="O11" s="5">
        <f>N11*3</f>
        <v>60</v>
      </c>
      <c r="P11" s="5">
        <v>20</v>
      </c>
      <c r="Q11" s="5">
        <f>P11*1</f>
        <v>20</v>
      </c>
      <c r="R11" s="5">
        <v>26</v>
      </c>
      <c r="S11" s="5">
        <f>R11*1</f>
        <v>26</v>
      </c>
      <c r="T11" s="5">
        <v>9.5</v>
      </c>
      <c r="U11" s="5">
        <f>T11*3</f>
        <v>28.5</v>
      </c>
      <c r="V11" s="5"/>
      <c r="W11" s="5">
        <f>E11+G11+I11+M11+O11+Q11+S11+U11</f>
        <v>260.5</v>
      </c>
      <c r="X11" s="5"/>
    </row>
    <row r="12" spans="1:24" ht="12.75">
      <c r="A12">
        <v>10</v>
      </c>
      <c r="B12" s="5">
        <f>W12</f>
        <v>292.5</v>
      </c>
      <c r="C12" s="5" t="s">
        <v>63</v>
      </c>
      <c r="D12" s="5">
        <v>41.5</v>
      </c>
      <c r="E12" s="5">
        <f>D12*2</f>
        <v>83</v>
      </c>
      <c r="F12" s="5">
        <v>17</v>
      </c>
      <c r="G12" s="5">
        <f>F12*2</f>
        <v>34</v>
      </c>
      <c r="H12" s="5">
        <v>17</v>
      </c>
      <c r="I12" s="5">
        <f>H12*2</f>
        <v>34</v>
      </c>
      <c r="J12" s="5"/>
      <c r="K12" s="5"/>
      <c r="L12" s="5">
        <v>62</v>
      </c>
      <c r="M12" s="5">
        <f>L12*1</f>
        <v>62</v>
      </c>
      <c r="N12" s="5">
        <v>11</v>
      </c>
      <c r="O12" s="5">
        <f>N12*3</f>
        <v>33</v>
      </c>
      <c r="P12" s="5">
        <v>23</v>
      </c>
      <c r="Q12" s="5">
        <f>P12*1</f>
        <v>23</v>
      </c>
      <c r="R12" s="5">
        <v>1</v>
      </c>
      <c r="S12" s="5">
        <f>R12*1</f>
        <v>1</v>
      </c>
      <c r="T12" s="5">
        <v>7.5</v>
      </c>
      <c r="U12" s="5">
        <f>T12*3</f>
        <v>22.5</v>
      </c>
      <c r="V12" s="5"/>
      <c r="W12" s="5">
        <f>E12+G12+I12+M12+O12+Q12+S12+U12</f>
        <v>292.5</v>
      </c>
      <c r="X12" s="7"/>
    </row>
    <row r="13" spans="1:24" ht="12.75">
      <c r="A13">
        <v>11</v>
      </c>
      <c r="B13" s="5">
        <f>W13</f>
        <v>316</v>
      </c>
      <c r="C13" s="7" t="s">
        <v>15</v>
      </c>
      <c r="D13" s="7">
        <v>41.5</v>
      </c>
      <c r="E13" s="7">
        <f>D13*2</f>
        <v>83</v>
      </c>
      <c r="F13" s="7">
        <v>11.5</v>
      </c>
      <c r="G13" s="7">
        <f>F13*2</f>
        <v>23</v>
      </c>
      <c r="H13" s="7">
        <v>62</v>
      </c>
      <c r="I13" s="7">
        <f>H13*2</f>
        <v>124</v>
      </c>
      <c r="J13" s="7">
        <v>7</v>
      </c>
      <c r="K13" s="7">
        <v>9</v>
      </c>
      <c r="L13" s="7">
        <f>(J13+K13)/2</f>
        <v>8</v>
      </c>
      <c r="M13" s="7">
        <f>L13*1</f>
        <v>8</v>
      </c>
      <c r="N13" s="7">
        <v>3</v>
      </c>
      <c r="O13" s="7">
        <f>N13*3</f>
        <v>9</v>
      </c>
      <c r="P13" s="7">
        <v>7</v>
      </c>
      <c r="Q13" s="7">
        <f>P13*1</f>
        <v>7</v>
      </c>
      <c r="R13" s="7">
        <v>2</v>
      </c>
      <c r="S13" s="7">
        <f>R13*1</f>
        <v>2</v>
      </c>
      <c r="T13" s="7">
        <v>20</v>
      </c>
      <c r="U13" s="7">
        <f>T13*3</f>
        <v>60</v>
      </c>
      <c r="V13" s="7"/>
      <c r="W13" s="7">
        <f>E13+G13+I13+M13+O13+Q13+S13+U13</f>
        <v>316</v>
      </c>
      <c r="X13" s="5"/>
    </row>
    <row r="14" spans="1:24" ht="12.75">
      <c r="A14">
        <v>12</v>
      </c>
      <c r="B14" s="5">
        <f>W14</f>
        <v>320</v>
      </c>
      <c r="C14" s="5" t="s">
        <v>28</v>
      </c>
      <c r="D14" s="5">
        <v>25</v>
      </c>
      <c r="E14" s="5">
        <f>D14*2</f>
        <v>50</v>
      </c>
      <c r="F14" s="5">
        <v>25</v>
      </c>
      <c r="G14" s="5">
        <f>F14*2</f>
        <v>50</v>
      </c>
      <c r="H14" s="5">
        <v>62</v>
      </c>
      <c r="I14" s="5">
        <f>H14*2</f>
        <v>124</v>
      </c>
      <c r="J14" s="5">
        <v>13</v>
      </c>
      <c r="K14" s="5">
        <v>16</v>
      </c>
      <c r="L14" s="5">
        <f>(J14+K14)/2</f>
        <v>14.5</v>
      </c>
      <c r="M14" s="5">
        <f>L14*1</f>
        <v>14.5</v>
      </c>
      <c r="N14" s="5">
        <v>17</v>
      </c>
      <c r="O14" s="5">
        <f>N14*3</f>
        <v>51</v>
      </c>
      <c r="P14" s="5">
        <v>4</v>
      </c>
      <c r="Q14" s="5">
        <f>P14*1</f>
        <v>4</v>
      </c>
      <c r="R14" s="5">
        <v>4</v>
      </c>
      <c r="S14" s="5">
        <f>R14*1</f>
        <v>4</v>
      </c>
      <c r="T14" s="5">
        <v>7.5</v>
      </c>
      <c r="U14" s="5">
        <f>T14*3</f>
        <v>22.5</v>
      </c>
      <c r="V14" s="5"/>
      <c r="W14" s="5">
        <f>E14+G14+I14+M14+O14+Q14+S14+U14</f>
        <v>320</v>
      </c>
      <c r="X14" s="5"/>
    </row>
    <row r="15" spans="1:24" ht="12.75">
      <c r="A15">
        <v>13</v>
      </c>
      <c r="B15" s="5">
        <f>W15</f>
        <v>338.5</v>
      </c>
      <c r="C15" s="7" t="s">
        <v>26</v>
      </c>
      <c r="D15" s="7">
        <v>6.5</v>
      </c>
      <c r="E15" s="7">
        <f>D15*2</f>
        <v>13</v>
      </c>
      <c r="F15" s="7">
        <v>40</v>
      </c>
      <c r="G15" s="7">
        <f>F15*2</f>
        <v>80</v>
      </c>
      <c r="H15" s="7">
        <v>62</v>
      </c>
      <c r="I15" s="7">
        <f>H15*2</f>
        <v>124</v>
      </c>
      <c r="J15" s="7">
        <v>8</v>
      </c>
      <c r="K15" s="7">
        <v>6</v>
      </c>
      <c r="L15" s="7">
        <f>(J15+K15)/2</f>
        <v>7</v>
      </c>
      <c r="M15" s="7">
        <f>L15*1</f>
        <v>7</v>
      </c>
      <c r="N15" s="8">
        <v>15</v>
      </c>
      <c r="O15" s="7">
        <f>N15*3</f>
        <v>45</v>
      </c>
      <c r="P15" s="7">
        <v>10</v>
      </c>
      <c r="Q15" s="7">
        <f>P15*1</f>
        <v>10</v>
      </c>
      <c r="R15" s="7">
        <v>13</v>
      </c>
      <c r="S15" s="7">
        <f>R15*1</f>
        <v>13</v>
      </c>
      <c r="T15" s="7">
        <v>15.5</v>
      </c>
      <c r="U15" s="7">
        <f>T15*3</f>
        <v>46.5</v>
      </c>
      <c r="V15" s="7"/>
      <c r="W15" s="7">
        <f>E15+G15+I15+M15+O15+Q15+S15+U15</f>
        <v>338.5</v>
      </c>
      <c r="X15" s="5"/>
    </row>
    <row r="16" spans="1:24" ht="12.75">
      <c r="A16">
        <v>14</v>
      </c>
      <c r="B16" s="5">
        <f>W16</f>
        <v>343.5</v>
      </c>
      <c r="C16" s="5" t="s">
        <v>29</v>
      </c>
      <c r="D16" s="5">
        <v>6.5</v>
      </c>
      <c r="E16" s="5">
        <f>D16*2</f>
        <v>13</v>
      </c>
      <c r="F16" s="5">
        <v>25</v>
      </c>
      <c r="G16" s="5">
        <f>F16*2</f>
        <v>50</v>
      </c>
      <c r="H16" s="5">
        <v>12</v>
      </c>
      <c r="I16" s="5">
        <f>H16*2</f>
        <v>24</v>
      </c>
      <c r="J16" s="5"/>
      <c r="K16" s="5"/>
      <c r="L16" s="5">
        <v>62</v>
      </c>
      <c r="M16" s="5">
        <f>L16*1</f>
        <v>62</v>
      </c>
      <c r="N16" s="5">
        <v>18</v>
      </c>
      <c r="O16" s="5">
        <f>N16*3</f>
        <v>54</v>
      </c>
      <c r="P16" s="5">
        <v>62</v>
      </c>
      <c r="Q16" s="5">
        <f>P16*1</f>
        <v>62</v>
      </c>
      <c r="R16" s="5">
        <v>32</v>
      </c>
      <c r="S16" s="5">
        <f>R16*1</f>
        <v>32</v>
      </c>
      <c r="T16" s="5">
        <v>15.5</v>
      </c>
      <c r="U16" s="5">
        <f>T16*3</f>
        <v>46.5</v>
      </c>
      <c r="V16" s="5"/>
      <c r="W16" s="5">
        <f>E16+G16+I16+M16+O16+Q16+S16+U16</f>
        <v>343.5</v>
      </c>
      <c r="X16" s="5"/>
    </row>
    <row r="17" spans="1:24" ht="12.75">
      <c r="A17">
        <v>15</v>
      </c>
      <c r="B17" s="5">
        <f>W17</f>
        <v>369.5</v>
      </c>
      <c r="C17" s="5" t="s">
        <v>32</v>
      </c>
      <c r="D17" s="5">
        <v>25</v>
      </c>
      <c r="E17" s="5">
        <f>D17*2</f>
        <v>50</v>
      </c>
      <c r="F17" s="5">
        <v>40</v>
      </c>
      <c r="G17" s="5">
        <f>F17*2</f>
        <v>80</v>
      </c>
      <c r="H17" s="5">
        <v>62</v>
      </c>
      <c r="I17" s="5">
        <f>H17*2</f>
        <v>124</v>
      </c>
      <c r="J17" s="5">
        <v>21</v>
      </c>
      <c r="K17" s="5">
        <v>21</v>
      </c>
      <c r="L17" s="5">
        <f>(J17+K17)/2</f>
        <v>21</v>
      </c>
      <c r="M17" s="5">
        <f>L17*1</f>
        <v>21</v>
      </c>
      <c r="N17" s="5">
        <v>21</v>
      </c>
      <c r="O17" s="5">
        <f>N17*3</f>
        <v>63</v>
      </c>
      <c r="P17" s="5">
        <v>3</v>
      </c>
      <c r="Q17" s="5">
        <f>P17*1</f>
        <v>3</v>
      </c>
      <c r="R17" s="5">
        <v>12</v>
      </c>
      <c r="S17" s="5">
        <f>R17*1</f>
        <v>12</v>
      </c>
      <c r="T17" s="5">
        <v>5.5</v>
      </c>
      <c r="U17" s="5">
        <f>T17*3</f>
        <v>16.5</v>
      </c>
      <c r="V17" s="5"/>
      <c r="W17" s="5">
        <f>E17+G17+I17+M17+O17+Q17+S17+U17</f>
        <v>369.5</v>
      </c>
      <c r="X17" s="7"/>
    </row>
    <row r="18" spans="1:24" ht="12.75">
      <c r="A18">
        <v>16</v>
      </c>
      <c r="B18" s="5">
        <f>W18</f>
        <v>406.5</v>
      </c>
      <c r="C18" s="5" t="s">
        <v>30</v>
      </c>
      <c r="D18" s="5">
        <v>41.5</v>
      </c>
      <c r="E18" s="5">
        <f>D18*2</f>
        <v>83</v>
      </c>
      <c r="F18" s="5">
        <v>40</v>
      </c>
      <c r="G18" s="5">
        <f>F18*2</f>
        <v>80</v>
      </c>
      <c r="H18" s="5">
        <v>6.5</v>
      </c>
      <c r="I18" s="5">
        <f>H18*2</f>
        <v>13</v>
      </c>
      <c r="J18" s="5">
        <v>6</v>
      </c>
      <c r="K18" s="5">
        <v>12</v>
      </c>
      <c r="L18" s="5">
        <f>(J18+K18)/2</f>
        <v>9</v>
      </c>
      <c r="M18" s="5">
        <f>L18*1</f>
        <v>9</v>
      </c>
      <c r="N18" s="5">
        <v>19</v>
      </c>
      <c r="O18" s="5">
        <f>N18*3</f>
        <v>57</v>
      </c>
      <c r="P18" s="5">
        <v>22</v>
      </c>
      <c r="Q18" s="5">
        <f>P18*1</f>
        <v>22</v>
      </c>
      <c r="R18" s="5">
        <v>33</v>
      </c>
      <c r="S18" s="5">
        <f>R18*1</f>
        <v>33</v>
      </c>
      <c r="T18" s="5">
        <v>36.5</v>
      </c>
      <c r="U18" s="5">
        <f>T18*3</f>
        <v>109.5</v>
      </c>
      <c r="V18" s="5"/>
      <c r="W18" s="5">
        <f>E18+G18+I18+M18+O18+Q18+S18+U18</f>
        <v>406.5</v>
      </c>
      <c r="X18" s="5"/>
    </row>
    <row r="19" spans="1:24" ht="12.75">
      <c r="A19">
        <v>17</v>
      </c>
      <c r="B19" s="5">
        <f>W19</f>
        <v>450.5</v>
      </c>
      <c r="C19" s="5" t="s">
        <v>18</v>
      </c>
      <c r="D19" s="5">
        <v>17</v>
      </c>
      <c r="E19" s="5">
        <f>D19*2</f>
        <v>34</v>
      </c>
      <c r="F19" s="5">
        <v>25</v>
      </c>
      <c r="G19" s="5">
        <f>F19*2</f>
        <v>50</v>
      </c>
      <c r="H19" s="5">
        <v>62</v>
      </c>
      <c r="I19" s="5">
        <f>H19*2</f>
        <v>124</v>
      </c>
      <c r="J19" s="5">
        <v>4</v>
      </c>
      <c r="K19" s="5">
        <v>5</v>
      </c>
      <c r="L19" s="5">
        <f>(J19+K19)/2</f>
        <v>4.5</v>
      </c>
      <c r="M19" s="5">
        <f>L19*1</f>
        <v>4.5</v>
      </c>
      <c r="N19" s="5">
        <v>6</v>
      </c>
      <c r="O19" s="5">
        <f>N19*3</f>
        <v>18</v>
      </c>
      <c r="P19" s="5">
        <v>62</v>
      </c>
      <c r="Q19" s="5">
        <f>P19*1</f>
        <v>62</v>
      </c>
      <c r="R19" s="5">
        <v>62</v>
      </c>
      <c r="S19" s="5">
        <f>R19*1</f>
        <v>62</v>
      </c>
      <c r="T19" s="5">
        <v>32</v>
      </c>
      <c r="U19" s="5">
        <f>T19*3</f>
        <v>96</v>
      </c>
      <c r="V19" s="5"/>
      <c r="W19" s="5">
        <f>E19+G19+I19+M19+O19+Q19+S19+U19</f>
        <v>450.5</v>
      </c>
      <c r="X19" s="5"/>
    </row>
    <row r="20" spans="1:24" ht="12.75">
      <c r="A20">
        <v>18</v>
      </c>
      <c r="B20" s="5">
        <f>W20</f>
        <v>458</v>
      </c>
      <c r="C20" s="5" t="s">
        <v>27</v>
      </c>
      <c r="D20" s="5">
        <v>41.5</v>
      </c>
      <c r="E20" s="5">
        <f>D20*2</f>
        <v>83</v>
      </c>
      <c r="F20" s="5">
        <v>40</v>
      </c>
      <c r="G20" s="5">
        <f>F20*2</f>
        <v>80</v>
      </c>
      <c r="H20" s="5">
        <v>62</v>
      </c>
      <c r="I20" s="5">
        <f>H20*2</f>
        <v>124</v>
      </c>
      <c r="J20" s="5">
        <v>17</v>
      </c>
      <c r="K20" s="5">
        <v>23</v>
      </c>
      <c r="L20" s="5">
        <f>(J20+K20)/2</f>
        <v>20</v>
      </c>
      <c r="M20" s="5">
        <f>L20*1</f>
        <v>20</v>
      </c>
      <c r="N20" s="5">
        <v>16</v>
      </c>
      <c r="O20" s="5">
        <f>N20*3</f>
        <v>48</v>
      </c>
      <c r="P20" s="5">
        <v>15</v>
      </c>
      <c r="Q20" s="5">
        <f>P20*1</f>
        <v>15</v>
      </c>
      <c r="R20" s="5">
        <v>19</v>
      </c>
      <c r="S20" s="5">
        <f>R20*1</f>
        <v>19</v>
      </c>
      <c r="T20" s="5">
        <v>23</v>
      </c>
      <c r="U20" s="5">
        <f>T20*3</f>
        <v>69</v>
      </c>
      <c r="V20" s="5"/>
      <c r="W20" s="5">
        <f>E20+G20+I20+M20+O20+Q20+S20+U20</f>
        <v>458</v>
      </c>
      <c r="X20" s="5"/>
    </row>
    <row r="21" spans="1:24" ht="12.75">
      <c r="A21">
        <v>19</v>
      </c>
      <c r="B21" s="5">
        <f>W21</f>
        <v>462</v>
      </c>
      <c r="C21" s="5" t="s">
        <v>34</v>
      </c>
      <c r="D21" s="5">
        <v>4</v>
      </c>
      <c r="E21" s="5">
        <f>D21*2</f>
        <v>8</v>
      </c>
      <c r="F21" s="5">
        <v>6.5</v>
      </c>
      <c r="G21" s="5">
        <f>F21*2</f>
        <v>13</v>
      </c>
      <c r="H21" s="5">
        <v>12</v>
      </c>
      <c r="I21" s="5">
        <f>H21*2</f>
        <v>24</v>
      </c>
      <c r="J21" s="5">
        <v>2</v>
      </c>
      <c r="K21" s="5">
        <v>2</v>
      </c>
      <c r="L21" s="5">
        <f>(J21+K21)/2</f>
        <v>2</v>
      </c>
      <c r="M21" s="5">
        <f>L21*1</f>
        <v>2</v>
      </c>
      <c r="N21" s="5">
        <v>62</v>
      </c>
      <c r="O21" s="5">
        <f>N21*3</f>
        <v>186</v>
      </c>
      <c r="P21" s="5">
        <v>62</v>
      </c>
      <c r="Q21" s="5">
        <f>P21*1</f>
        <v>62</v>
      </c>
      <c r="R21" s="5">
        <v>62</v>
      </c>
      <c r="S21" s="5">
        <f>R21*1</f>
        <v>62</v>
      </c>
      <c r="T21" s="5">
        <v>35</v>
      </c>
      <c r="U21" s="5">
        <f>T21*3</f>
        <v>105</v>
      </c>
      <c r="V21" s="5"/>
      <c r="W21" s="5">
        <f>E21+G21+I21+M21+O21+Q21+S21+U21</f>
        <v>462</v>
      </c>
      <c r="X21" s="5"/>
    </row>
    <row r="22" spans="1:24" ht="12.75">
      <c r="A22">
        <v>20</v>
      </c>
      <c r="B22" s="5">
        <f>W22</f>
        <v>463</v>
      </c>
      <c r="C22" s="5" t="s">
        <v>35</v>
      </c>
      <c r="D22" s="5">
        <v>41.5</v>
      </c>
      <c r="E22" s="5">
        <f>D22*2</f>
        <v>83</v>
      </c>
      <c r="F22" s="5">
        <v>40</v>
      </c>
      <c r="G22" s="5">
        <f>F22*2</f>
        <v>80</v>
      </c>
      <c r="H22" s="5">
        <v>17</v>
      </c>
      <c r="I22" s="5">
        <f>H22*2</f>
        <v>34</v>
      </c>
      <c r="J22" s="5">
        <v>10</v>
      </c>
      <c r="K22" s="5">
        <v>3</v>
      </c>
      <c r="L22" s="5">
        <f>(J22+K22)/2</f>
        <v>6.5</v>
      </c>
      <c r="M22" s="5">
        <f>L22*1</f>
        <v>6.5</v>
      </c>
      <c r="N22" s="5">
        <v>62</v>
      </c>
      <c r="O22" s="5">
        <f>N22*3</f>
        <v>186</v>
      </c>
      <c r="P22" s="5">
        <v>5</v>
      </c>
      <c r="Q22" s="5">
        <f>P22*1</f>
        <v>5</v>
      </c>
      <c r="R22" s="5">
        <v>22</v>
      </c>
      <c r="S22" s="5">
        <f>R22*1</f>
        <v>22</v>
      </c>
      <c r="T22" s="5">
        <v>15.5</v>
      </c>
      <c r="U22" s="5">
        <f>T22*3</f>
        <v>46.5</v>
      </c>
      <c r="V22" s="5"/>
      <c r="W22" s="5">
        <f>E22+G22+I22+M22+O22+Q22+S22+U22</f>
        <v>463</v>
      </c>
      <c r="X22" s="7"/>
    </row>
    <row r="23" spans="1:24" ht="12.75">
      <c r="A23">
        <v>21</v>
      </c>
      <c r="B23" s="5">
        <f>W23</f>
        <v>487</v>
      </c>
      <c r="C23" s="5" t="s">
        <v>69</v>
      </c>
      <c r="D23" s="5">
        <v>11.5</v>
      </c>
      <c r="E23" s="5">
        <f>D23*2</f>
        <v>23</v>
      </c>
      <c r="F23" s="5">
        <v>40</v>
      </c>
      <c r="G23" s="5">
        <f>F23*2</f>
        <v>80</v>
      </c>
      <c r="H23" s="5">
        <v>6.5</v>
      </c>
      <c r="I23" s="5">
        <f>H23*2</f>
        <v>13</v>
      </c>
      <c r="J23" s="5">
        <v>15</v>
      </c>
      <c r="K23" s="5">
        <v>10</v>
      </c>
      <c r="L23" s="5">
        <f>(J23+K23)/2</f>
        <v>12.5</v>
      </c>
      <c r="M23" s="5">
        <f>L23*1</f>
        <v>12.5</v>
      </c>
      <c r="N23" s="5">
        <v>62</v>
      </c>
      <c r="O23" s="5">
        <f>N23*3</f>
        <v>186</v>
      </c>
      <c r="P23" s="5">
        <v>62</v>
      </c>
      <c r="Q23" s="5">
        <f>P23*1</f>
        <v>62</v>
      </c>
      <c r="R23" s="5">
        <v>28</v>
      </c>
      <c r="S23" s="5">
        <f>R23*1</f>
        <v>28</v>
      </c>
      <c r="T23" s="5">
        <v>27.5</v>
      </c>
      <c r="U23" s="5">
        <f>T23*3</f>
        <v>82.5</v>
      </c>
      <c r="V23" s="5"/>
      <c r="W23" s="5">
        <f>E23+G23+I23+M23+O23+Q23+S23+U23</f>
        <v>487</v>
      </c>
      <c r="X23" s="5"/>
    </row>
    <row r="24" spans="1:24" ht="12.75">
      <c r="A24">
        <v>22</v>
      </c>
      <c r="B24" s="5">
        <f>W24</f>
        <v>487.5</v>
      </c>
      <c r="C24" s="5" t="s">
        <v>48</v>
      </c>
      <c r="D24" s="5">
        <v>11.5</v>
      </c>
      <c r="E24" s="5">
        <f>D24*2</f>
        <v>23</v>
      </c>
      <c r="F24" s="5">
        <v>11.5</v>
      </c>
      <c r="G24" s="5">
        <f>F24*2</f>
        <v>23</v>
      </c>
      <c r="H24" s="5">
        <v>62</v>
      </c>
      <c r="I24" s="5">
        <f>H24*2</f>
        <v>124</v>
      </c>
      <c r="J24" s="5"/>
      <c r="K24" s="5"/>
      <c r="L24" s="5">
        <v>62</v>
      </c>
      <c r="M24" s="5">
        <f>L24*1</f>
        <v>62</v>
      </c>
      <c r="N24" s="5">
        <v>62</v>
      </c>
      <c r="O24" s="5">
        <f>N24*3</f>
        <v>186</v>
      </c>
      <c r="P24" s="5">
        <v>16</v>
      </c>
      <c r="Q24" s="5">
        <f>P24*1</f>
        <v>16</v>
      </c>
      <c r="R24" s="5">
        <v>25</v>
      </c>
      <c r="S24" s="5">
        <f>R24*1</f>
        <v>25</v>
      </c>
      <c r="T24" s="5">
        <v>9.5</v>
      </c>
      <c r="U24" s="5">
        <f>T24*3</f>
        <v>28.5</v>
      </c>
      <c r="V24" s="5"/>
      <c r="W24" s="5">
        <f>E24+G24+I24+M24+O24+Q24+S24+U24</f>
        <v>487.5</v>
      </c>
      <c r="X24" s="5"/>
    </row>
    <row r="25" spans="1:24" ht="12.75">
      <c r="A25">
        <v>23</v>
      </c>
      <c r="B25" s="5">
        <f>W25</f>
        <v>490</v>
      </c>
      <c r="C25" s="5" t="s">
        <v>19</v>
      </c>
      <c r="D25" s="5">
        <v>41.5</v>
      </c>
      <c r="E25" s="5">
        <f>D25*2</f>
        <v>83</v>
      </c>
      <c r="F25" s="5">
        <v>25</v>
      </c>
      <c r="G25" s="5">
        <f>F25*2</f>
        <v>50</v>
      </c>
      <c r="H25" s="5">
        <v>62</v>
      </c>
      <c r="I25" s="5">
        <f>H25*2</f>
        <v>124</v>
      </c>
      <c r="J25" s="5"/>
      <c r="K25" s="5"/>
      <c r="L25" s="5">
        <v>62</v>
      </c>
      <c r="M25" s="5">
        <f>L25*1</f>
        <v>62</v>
      </c>
      <c r="N25" s="5">
        <v>7</v>
      </c>
      <c r="O25" s="5">
        <f>N25*3</f>
        <v>21</v>
      </c>
      <c r="P25" s="5">
        <v>25</v>
      </c>
      <c r="Q25" s="5">
        <f>P25*1</f>
        <v>25</v>
      </c>
      <c r="R25" s="5">
        <v>23</v>
      </c>
      <c r="S25" s="5">
        <f>R25*1</f>
        <v>23</v>
      </c>
      <c r="T25" s="5">
        <v>34</v>
      </c>
      <c r="U25" s="5">
        <f>T25*3</f>
        <v>102</v>
      </c>
      <c r="V25" s="5"/>
      <c r="W25" s="5">
        <f>E25+G25+I25+M25+O25+Q25+S25+U25</f>
        <v>490</v>
      </c>
      <c r="X25" s="5"/>
    </row>
    <row r="26" spans="1:24" ht="12.75">
      <c r="A26">
        <v>24</v>
      </c>
      <c r="B26" s="5">
        <f>W26</f>
        <v>513.5</v>
      </c>
      <c r="C26" s="5" t="s">
        <v>56</v>
      </c>
      <c r="D26" s="5">
        <v>6.5</v>
      </c>
      <c r="E26" s="5">
        <f>D26*2</f>
        <v>13</v>
      </c>
      <c r="F26" s="5">
        <v>6.5</v>
      </c>
      <c r="G26" s="5">
        <f>F26*2</f>
        <v>13</v>
      </c>
      <c r="H26" s="5">
        <v>3</v>
      </c>
      <c r="I26" s="5">
        <f>H26*2</f>
        <v>6</v>
      </c>
      <c r="J26" s="5"/>
      <c r="K26" s="5"/>
      <c r="L26" s="5">
        <v>62</v>
      </c>
      <c r="M26" s="5">
        <f>L26*1</f>
        <v>62</v>
      </c>
      <c r="N26" s="5">
        <v>62</v>
      </c>
      <c r="O26" s="5">
        <f>N26*3</f>
        <v>186</v>
      </c>
      <c r="P26" s="5">
        <v>62</v>
      </c>
      <c r="Q26" s="5">
        <f>P26*1</f>
        <v>62</v>
      </c>
      <c r="R26" s="5">
        <v>62</v>
      </c>
      <c r="S26" s="5">
        <f>R26*1</f>
        <v>62</v>
      </c>
      <c r="T26" s="5">
        <v>36.5</v>
      </c>
      <c r="U26" s="5">
        <f>T26*3</f>
        <v>109.5</v>
      </c>
      <c r="V26" s="5"/>
      <c r="W26" s="5">
        <f>E26+G26+I26+M26+O26+Q26+S26+U26</f>
        <v>513.5</v>
      </c>
      <c r="X26" s="5"/>
    </row>
    <row r="27" spans="1:24" ht="12.75">
      <c r="A27">
        <v>25</v>
      </c>
      <c r="B27" s="5">
        <f>W27</f>
        <v>551.5</v>
      </c>
      <c r="C27" s="5" t="s">
        <v>25</v>
      </c>
      <c r="D27" s="5">
        <v>25</v>
      </c>
      <c r="E27" s="5">
        <f>D27*2</f>
        <v>50</v>
      </c>
      <c r="F27" s="5">
        <v>40</v>
      </c>
      <c r="G27" s="5">
        <f>F27*2</f>
        <v>80</v>
      </c>
      <c r="H27" s="5">
        <v>62</v>
      </c>
      <c r="I27" s="5">
        <f>H27*2</f>
        <v>124</v>
      </c>
      <c r="J27" s="5"/>
      <c r="K27" s="5"/>
      <c r="L27" s="5">
        <v>62</v>
      </c>
      <c r="M27" s="5">
        <f>L27*1</f>
        <v>62</v>
      </c>
      <c r="N27" s="5">
        <v>14</v>
      </c>
      <c r="O27" s="5">
        <f>N27*3</f>
        <v>42</v>
      </c>
      <c r="P27" s="5">
        <v>9</v>
      </c>
      <c r="Q27" s="5">
        <f>P27*1</f>
        <v>9</v>
      </c>
      <c r="R27" s="5">
        <v>9</v>
      </c>
      <c r="S27" s="5">
        <f>R27*1</f>
        <v>9</v>
      </c>
      <c r="T27" s="5">
        <v>58.5</v>
      </c>
      <c r="U27" s="5">
        <f>T27*3</f>
        <v>175.5</v>
      </c>
      <c r="V27" s="5"/>
      <c r="W27" s="5">
        <f>E27+G27+I27+M27+O27+Q27+S27+U27</f>
        <v>551.5</v>
      </c>
      <c r="X27" s="7"/>
    </row>
    <row r="28" spans="1:24" ht="12.75">
      <c r="A28">
        <v>26</v>
      </c>
      <c r="B28" s="5">
        <f>W28</f>
        <v>552</v>
      </c>
      <c r="C28" s="5" t="s">
        <v>24</v>
      </c>
      <c r="D28" s="5">
        <v>41.5</v>
      </c>
      <c r="E28" s="5">
        <f>D28*2</f>
        <v>83</v>
      </c>
      <c r="F28" s="5">
        <v>11.5</v>
      </c>
      <c r="G28" s="5">
        <f>F28*2</f>
        <v>23</v>
      </c>
      <c r="H28" s="5">
        <v>62</v>
      </c>
      <c r="I28" s="5">
        <f>H28*2</f>
        <v>124</v>
      </c>
      <c r="J28" s="5"/>
      <c r="K28" s="5"/>
      <c r="L28" s="5">
        <v>62</v>
      </c>
      <c r="M28" s="5">
        <f>L28*1</f>
        <v>62</v>
      </c>
      <c r="N28" s="5">
        <v>13</v>
      </c>
      <c r="O28" s="5">
        <f>N28*3</f>
        <v>39</v>
      </c>
      <c r="P28" s="5">
        <v>62</v>
      </c>
      <c r="Q28" s="5">
        <f>P28*1</f>
        <v>62</v>
      </c>
      <c r="R28" s="5">
        <v>24</v>
      </c>
      <c r="S28" s="5">
        <f>R28*1</f>
        <v>24</v>
      </c>
      <c r="T28" s="5">
        <v>45</v>
      </c>
      <c r="U28" s="5">
        <f>T28*3</f>
        <v>135</v>
      </c>
      <c r="V28" s="5"/>
      <c r="W28" s="5">
        <f>E28+G28+I28+M28+O28+Q28+S28+U28</f>
        <v>552</v>
      </c>
      <c r="X28" s="5"/>
    </row>
    <row r="29" spans="1:24" ht="12.75">
      <c r="A29">
        <v>27</v>
      </c>
      <c r="B29" s="5">
        <f>W29</f>
        <v>581</v>
      </c>
      <c r="C29" s="5" t="s">
        <v>44</v>
      </c>
      <c r="D29" s="5">
        <v>11.5</v>
      </c>
      <c r="E29" s="5">
        <f>D29*2</f>
        <v>23</v>
      </c>
      <c r="F29" s="5">
        <v>25</v>
      </c>
      <c r="G29" s="5">
        <f>F29*2</f>
        <v>50</v>
      </c>
      <c r="H29" s="5">
        <v>62</v>
      </c>
      <c r="I29" s="5">
        <f>H29*2</f>
        <v>124</v>
      </c>
      <c r="J29" s="5"/>
      <c r="K29" s="5"/>
      <c r="L29" s="5">
        <v>62</v>
      </c>
      <c r="M29" s="5">
        <f>L29*1</f>
        <v>62</v>
      </c>
      <c r="N29" s="5">
        <v>62</v>
      </c>
      <c r="O29" s="5">
        <f>N29*3</f>
        <v>186</v>
      </c>
      <c r="P29" s="5">
        <v>62</v>
      </c>
      <c r="Q29" s="5">
        <f>P29*1</f>
        <v>62</v>
      </c>
      <c r="R29" s="5">
        <v>14</v>
      </c>
      <c r="S29" s="5">
        <f>R29*1</f>
        <v>14</v>
      </c>
      <c r="T29" s="5">
        <v>20</v>
      </c>
      <c r="U29" s="5">
        <f>T29*3</f>
        <v>60</v>
      </c>
      <c r="V29" s="5"/>
      <c r="W29" s="5">
        <f>E29+G29+I29+M29+O29+Q29+S29+U29</f>
        <v>581</v>
      </c>
      <c r="X29" s="5"/>
    </row>
    <row r="30" spans="1:24" ht="12.75">
      <c r="A30">
        <v>28</v>
      </c>
      <c r="B30" s="5">
        <f>W30</f>
        <v>613</v>
      </c>
      <c r="C30" s="5" t="s">
        <v>54</v>
      </c>
      <c r="D30" s="5">
        <v>41.5</v>
      </c>
      <c r="E30" s="5">
        <f>D30*2</f>
        <v>83</v>
      </c>
      <c r="F30" s="5">
        <v>1</v>
      </c>
      <c r="G30" s="5">
        <f>F30*2</f>
        <v>2</v>
      </c>
      <c r="H30" s="5">
        <v>12</v>
      </c>
      <c r="I30" s="5">
        <f>H30*2</f>
        <v>24</v>
      </c>
      <c r="J30" s="5"/>
      <c r="K30" s="5"/>
      <c r="L30" s="5">
        <v>62</v>
      </c>
      <c r="M30" s="5">
        <f>L30*1</f>
        <v>62</v>
      </c>
      <c r="N30" s="5">
        <v>62</v>
      </c>
      <c r="O30" s="5">
        <f>N30*3</f>
        <v>186</v>
      </c>
      <c r="P30" s="5">
        <v>62</v>
      </c>
      <c r="Q30" s="5">
        <f>P30*1</f>
        <v>62</v>
      </c>
      <c r="R30" s="5">
        <v>62</v>
      </c>
      <c r="S30" s="5">
        <f>R30*1</f>
        <v>62</v>
      </c>
      <c r="T30" s="5">
        <v>44</v>
      </c>
      <c r="U30" s="5">
        <f>T30*3</f>
        <v>132</v>
      </c>
      <c r="V30" s="5"/>
      <c r="W30" s="5">
        <f>E30+G30+I30+M30+O30+Q30+S30+U30</f>
        <v>613</v>
      </c>
      <c r="X30" s="5"/>
    </row>
    <row r="31" spans="1:24" ht="12.75">
      <c r="A31">
        <v>29</v>
      </c>
      <c r="B31" s="5">
        <f>W31</f>
        <v>615.5</v>
      </c>
      <c r="C31" s="7" t="s">
        <v>36</v>
      </c>
      <c r="D31" s="7">
        <v>62</v>
      </c>
      <c r="E31" s="7">
        <f>D31*2</f>
        <v>124</v>
      </c>
      <c r="F31" s="7">
        <v>25</v>
      </c>
      <c r="G31" s="7">
        <f>F31*2</f>
        <v>50</v>
      </c>
      <c r="H31" s="7">
        <v>62</v>
      </c>
      <c r="I31" s="7">
        <f>H31*2</f>
        <v>124</v>
      </c>
      <c r="J31" s="7">
        <v>9</v>
      </c>
      <c r="K31" s="7">
        <v>7</v>
      </c>
      <c r="L31" s="7">
        <f>(J31+K31)/2</f>
        <v>8</v>
      </c>
      <c r="M31" s="7">
        <f>L31*1</f>
        <v>8</v>
      </c>
      <c r="N31" s="7">
        <v>62</v>
      </c>
      <c r="O31" s="7">
        <f>N31*3</f>
        <v>186</v>
      </c>
      <c r="P31" s="7">
        <v>11</v>
      </c>
      <c r="Q31" s="7">
        <f>P31*1</f>
        <v>11</v>
      </c>
      <c r="R31" s="7">
        <v>21</v>
      </c>
      <c r="S31" s="7">
        <f>R31*1</f>
        <v>21</v>
      </c>
      <c r="T31" s="7">
        <v>30.5</v>
      </c>
      <c r="U31" s="7">
        <f>T31*3</f>
        <v>91.5</v>
      </c>
      <c r="V31" s="7"/>
      <c r="W31" s="7">
        <f>E31+G31+I31+M31+O31+Q31+S31+U31</f>
        <v>615.5</v>
      </c>
      <c r="X31" s="5"/>
    </row>
    <row r="32" spans="1:24" ht="12.75">
      <c r="A32">
        <v>30</v>
      </c>
      <c r="B32" s="5">
        <f>W32</f>
        <v>627</v>
      </c>
      <c r="C32" s="5" t="s">
        <v>72</v>
      </c>
      <c r="D32" s="5">
        <v>17</v>
      </c>
      <c r="E32" s="5">
        <f>D32*2</f>
        <v>34</v>
      </c>
      <c r="F32" s="5">
        <v>17</v>
      </c>
      <c r="G32" s="5">
        <f>F32*2</f>
        <v>34</v>
      </c>
      <c r="H32" s="5">
        <v>17</v>
      </c>
      <c r="I32" s="5">
        <f>H32*2</f>
        <v>34</v>
      </c>
      <c r="J32" s="5"/>
      <c r="K32" s="5"/>
      <c r="L32" s="5">
        <v>62</v>
      </c>
      <c r="M32" s="5">
        <f>L32*1</f>
        <v>62</v>
      </c>
      <c r="N32" s="5">
        <v>62</v>
      </c>
      <c r="O32" s="5">
        <f>N32*3</f>
        <v>186</v>
      </c>
      <c r="P32" s="5">
        <v>62</v>
      </c>
      <c r="Q32" s="5">
        <f>P32*1</f>
        <v>62</v>
      </c>
      <c r="R32" s="5">
        <v>62</v>
      </c>
      <c r="S32" s="5">
        <f>R32*1</f>
        <v>62</v>
      </c>
      <c r="T32" s="5">
        <v>51</v>
      </c>
      <c r="U32" s="5">
        <f>T32*3</f>
        <v>153</v>
      </c>
      <c r="V32" s="5"/>
      <c r="W32" s="5">
        <f>E32+G32+I32+M32+O32+Q32+S32+U32</f>
        <v>627</v>
      </c>
      <c r="X32" s="7"/>
    </row>
    <row r="33" spans="1:24" ht="12.75">
      <c r="A33">
        <v>31</v>
      </c>
      <c r="B33" s="5">
        <f>W33</f>
        <v>633.5</v>
      </c>
      <c r="C33" s="7" t="s">
        <v>75</v>
      </c>
      <c r="D33" s="7">
        <v>17</v>
      </c>
      <c r="E33" s="7">
        <f>D33*2</f>
        <v>34</v>
      </c>
      <c r="F33" s="7">
        <v>40</v>
      </c>
      <c r="G33" s="7">
        <f>F33*2</f>
        <v>80</v>
      </c>
      <c r="H33" s="7">
        <v>62</v>
      </c>
      <c r="I33" s="7">
        <f>H33*2</f>
        <v>124</v>
      </c>
      <c r="J33" s="7">
        <v>18</v>
      </c>
      <c r="K33" s="7">
        <v>14</v>
      </c>
      <c r="L33" s="7">
        <f>(J33+K33)/2</f>
        <v>16</v>
      </c>
      <c r="M33" s="7">
        <f>L33*1</f>
        <v>16</v>
      </c>
      <c r="N33" s="7">
        <v>62</v>
      </c>
      <c r="O33" s="7">
        <f>N33*3</f>
        <v>186</v>
      </c>
      <c r="P33" s="7">
        <v>62</v>
      </c>
      <c r="Q33" s="7">
        <f>P33*1</f>
        <v>62</v>
      </c>
      <c r="R33" s="7">
        <v>10</v>
      </c>
      <c r="S33" s="7">
        <f>R33*1</f>
        <v>10</v>
      </c>
      <c r="T33" s="7">
        <v>40.5</v>
      </c>
      <c r="U33" s="7">
        <f>T33*3</f>
        <v>121.5</v>
      </c>
      <c r="V33" s="7"/>
      <c r="W33" s="7">
        <f>E33+G33+I33+M33+O33+Q33+S33+U33</f>
        <v>633.5</v>
      </c>
      <c r="X33" s="5"/>
    </row>
    <row r="34" spans="1:24" ht="12.75">
      <c r="A34">
        <v>32</v>
      </c>
      <c r="B34" s="5">
        <f>W34</f>
        <v>649</v>
      </c>
      <c r="C34" s="7" t="s">
        <v>45</v>
      </c>
      <c r="D34" s="7">
        <v>25</v>
      </c>
      <c r="E34" s="7">
        <f>D34*2</f>
        <v>50</v>
      </c>
      <c r="F34" s="7">
        <v>17</v>
      </c>
      <c r="G34" s="7">
        <f>F34*2</f>
        <v>34</v>
      </c>
      <c r="H34" s="7">
        <v>62</v>
      </c>
      <c r="I34" s="7">
        <f>H34*2</f>
        <v>124</v>
      </c>
      <c r="J34" s="7"/>
      <c r="K34" s="7"/>
      <c r="L34" s="7">
        <v>62</v>
      </c>
      <c r="M34" s="7">
        <f>L34*1</f>
        <v>62</v>
      </c>
      <c r="N34" s="7">
        <v>62</v>
      </c>
      <c r="O34" s="7">
        <f>N34*3</f>
        <v>186</v>
      </c>
      <c r="P34" s="7">
        <v>62</v>
      </c>
      <c r="Q34" s="7">
        <f>P34*1</f>
        <v>62</v>
      </c>
      <c r="R34" s="7">
        <v>62</v>
      </c>
      <c r="S34" s="7">
        <f>R34*1</f>
        <v>62</v>
      </c>
      <c r="T34" s="7">
        <v>23</v>
      </c>
      <c r="U34" s="7">
        <f>T34*3</f>
        <v>69</v>
      </c>
      <c r="V34" s="7"/>
      <c r="W34" s="7">
        <f>E34+G34+I34+M34+O34+Q34+S34+U34</f>
        <v>649</v>
      </c>
      <c r="X34" s="5"/>
    </row>
    <row r="35" spans="1:24" ht="12.75">
      <c r="A35">
        <v>33</v>
      </c>
      <c r="B35" s="5">
        <f>W35</f>
        <v>658</v>
      </c>
      <c r="C35" s="5" t="s">
        <v>66</v>
      </c>
      <c r="D35" s="5">
        <v>17</v>
      </c>
      <c r="E35" s="5">
        <f>D35*2</f>
        <v>34</v>
      </c>
      <c r="F35" s="5">
        <v>25</v>
      </c>
      <c r="G35" s="5">
        <f>F35*2</f>
        <v>50</v>
      </c>
      <c r="H35" s="5">
        <v>62</v>
      </c>
      <c r="I35" s="5">
        <f>H35*2</f>
        <v>124</v>
      </c>
      <c r="J35" s="5"/>
      <c r="K35" s="5"/>
      <c r="L35" s="5">
        <v>62</v>
      </c>
      <c r="M35" s="5">
        <f>L35*1</f>
        <v>62</v>
      </c>
      <c r="N35" s="5">
        <v>62</v>
      </c>
      <c r="O35" s="5">
        <f>N35*3</f>
        <v>186</v>
      </c>
      <c r="P35" s="5">
        <v>62</v>
      </c>
      <c r="Q35" s="5">
        <f>P35*1</f>
        <v>62</v>
      </c>
      <c r="R35" s="5">
        <v>62</v>
      </c>
      <c r="S35" s="5">
        <f>R35*1</f>
        <v>62</v>
      </c>
      <c r="T35" s="5">
        <v>26</v>
      </c>
      <c r="U35" s="5">
        <f>T35*3</f>
        <v>78</v>
      </c>
      <c r="V35" s="5"/>
      <c r="W35" s="5">
        <f>E35+G35+I35+M35+O35+Q35+S35+U35</f>
        <v>658</v>
      </c>
      <c r="X35" s="5"/>
    </row>
    <row r="36" spans="1:24" ht="12.75">
      <c r="A36">
        <v>34</v>
      </c>
      <c r="B36" s="5">
        <f>W36</f>
        <v>661.5</v>
      </c>
      <c r="C36" s="5" t="s">
        <v>52</v>
      </c>
      <c r="D36" s="5">
        <v>41.5</v>
      </c>
      <c r="E36" s="5">
        <f>D36*2</f>
        <v>83</v>
      </c>
      <c r="F36" s="5">
        <v>17</v>
      </c>
      <c r="G36" s="5">
        <f>F36*2</f>
        <v>34</v>
      </c>
      <c r="H36" s="5">
        <v>12</v>
      </c>
      <c r="I36" s="5">
        <f>H36*2</f>
        <v>24</v>
      </c>
      <c r="J36" s="5"/>
      <c r="K36" s="5"/>
      <c r="L36" s="5">
        <v>62</v>
      </c>
      <c r="M36" s="5">
        <f>L36*1</f>
        <v>62</v>
      </c>
      <c r="N36" s="5">
        <v>62</v>
      </c>
      <c r="O36" s="5">
        <f>N36*3</f>
        <v>186</v>
      </c>
      <c r="P36" s="5">
        <v>62</v>
      </c>
      <c r="Q36" s="5">
        <f>P36*1</f>
        <v>62</v>
      </c>
      <c r="R36" s="5">
        <v>62</v>
      </c>
      <c r="S36" s="5">
        <f>R36*1</f>
        <v>62</v>
      </c>
      <c r="T36" s="5">
        <v>49.5</v>
      </c>
      <c r="U36" s="5">
        <f>T36*3</f>
        <v>148.5</v>
      </c>
      <c r="V36" s="5"/>
      <c r="W36" s="5">
        <f>E36+G36+I36+M36+O36+Q36+S36+U36</f>
        <v>661.5</v>
      </c>
      <c r="X36" s="5"/>
    </row>
    <row r="37" spans="1:24" ht="12.75">
      <c r="A37">
        <v>35</v>
      </c>
      <c r="B37" s="5">
        <f>W37</f>
        <v>676.5</v>
      </c>
      <c r="C37" s="5" t="s">
        <v>57</v>
      </c>
      <c r="D37" s="5">
        <v>41.5</v>
      </c>
      <c r="E37" s="5">
        <f>D37*2</f>
        <v>83</v>
      </c>
      <c r="F37" s="5">
        <v>4</v>
      </c>
      <c r="G37" s="5">
        <f>F37*2</f>
        <v>8</v>
      </c>
      <c r="H37" s="5">
        <v>62</v>
      </c>
      <c r="I37" s="5">
        <f>H37*2</f>
        <v>124</v>
      </c>
      <c r="J37" s="5"/>
      <c r="K37" s="5"/>
      <c r="L37" s="5">
        <v>62</v>
      </c>
      <c r="M37" s="5">
        <f>L37*1</f>
        <v>62</v>
      </c>
      <c r="N37" s="5">
        <v>62</v>
      </c>
      <c r="O37" s="5">
        <f>N37*3</f>
        <v>186</v>
      </c>
      <c r="P37" s="5">
        <v>62</v>
      </c>
      <c r="Q37" s="5">
        <f>P37*1</f>
        <v>62</v>
      </c>
      <c r="R37" s="5">
        <v>30</v>
      </c>
      <c r="S37" s="5">
        <f>R37*1</f>
        <v>30</v>
      </c>
      <c r="T37" s="5">
        <v>40.5</v>
      </c>
      <c r="U37" s="5">
        <f>T37*3</f>
        <v>121.5</v>
      </c>
      <c r="V37" s="5"/>
      <c r="W37" s="5">
        <f>E37+G37+I37+M37+O37+Q37+S37+U37</f>
        <v>676.5</v>
      </c>
      <c r="X37" s="7"/>
    </row>
    <row r="38" spans="1:24" ht="12.75">
      <c r="A38">
        <v>36</v>
      </c>
      <c r="B38" s="5">
        <f>W38</f>
        <v>679</v>
      </c>
      <c r="C38" s="5" t="s">
        <v>38</v>
      </c>
      <c r="D38" s="5">
        <v>25</v>
      </c>
      <c r="E38" s="5">
        <f>D38*2</f>
        <v>50</v>
      </c>
      <c r="F38" s="5">
        <v>25</v>
      </c>
      <c r="G38" s="5">
        <f>F38*2</f>
        <v>50</v>
      </c>
      <c r="H38" s="5">
        <v>62</v>
      </c>
      <c r="I38" s="5">
        <f>H38*2</f>
        <v>124</v>
      </c>
      <c r="J38" s="5">
        <v>20</v>
      </c>
      <c r="K38" s="5">
        <v>11</v>
      </c>
      <c r="L38" s="5">
        <f>(J38+K38)/2</f>
        <v>15.5</v>
      </c>
      <c r="M38" s="5">
        <f>L38*1</f>
        <v>15.5</v>
      </c>
      <c r="N38" s="5">
        <v>62</v>
      </c>
      <c r="O38" s="5">
        <f>N38*3</f>
        <v>186</v>
      </c>
      <c r="P38" s="5">
        <v>62</v>
      </c>
      <c r="Q38" s="5">
        <f>P38*1</f>
        <v>62</v>
      </c>
      <c r="R38" s="5">
        <v>34</v>
      </c>
      <c r="S38" s="5">
        <f>R38*1</f>
        <v>34</v>
      </c>
      <c r="T38" s="5">
        <v>52.5</v>
      </c>
      <c r="U38" s="5">
        <f>T38*3</f>
        <v>157.5</v>
      </c>
      <c r="V38" s="5"/>
      <c r="W38" s="5">
        <f>E38+G38+I38+M38+O38+Q38+S38+U38</f>
        <v>679</v>
      </c>
      <c r="X38" s="5"/>
    </row>
    <row r="39" spans="1:24" ht="12.75">
      <c r="A39">
        <v>37</v>
      </c>
      <c r="B39" s="5">
        <f>W39</f>
        <v>683</v>
      </c>
      <c r="C39" s="5" t="s">
        <v>53</v>
      </c>
      <c r="D39" s="5">
        <v>62</v>
      </c>
      <c r="E39" s="5">
        <f>D39*2</f>
        <v>124</v>
      </c>
      <c r="F39" s="5">
        <v>40</v>
      </c>
      <c r="G39" s="5">
        <f>F39*2</f>
        <v>80</v>
      </c>
      <c r="H39" s="5">
        <v>62</v>
      </c>
      <c r="I39" s="5">
        <f>H39*2</f>
        <v>124</v>
      </c>
      <c r="J39" s="5"/>
      <c r="K39" s="5"/>
      <c r="L39" s="5">
        <v>62</v>
      </c>
      <c r="M39" s="5">
        <f>L39*1</f>
        <v>62</v>
      </c>
      <c r="N39" s="5">
        <v>62</v>
      </c>
      <c r="O39" s="5">
        <f>N39*3</f>
        <v>186</v>
      </c>
      <c r="P39" s="5">
        <v>12</v>
      </c>
      <c r="Q39" s="5">
        <f>P39*1</f>
        <v>12</v>
      </c>
      <c r="R39" s="5">
        <v>62</v>
      </c>
      <c r="S39" s="5">
        <f>R39*1</f>
        <v>62</v>
      </c>
      <c r="T39" s="5">
        <v>11</v>
      </c>
      <c r="U39" s="5">
        <f>T39*3</f>
        <v>33</v>
      </c>
      <c r="V39" s="5"/>
      <c r="W39" s="5">
        <f>E39+G39+I39+M39+O39+Q39+S39+U39</f>
        <v>683</v>
      </c>
      <c r="X39" s="5"/>
    </row>
    <row r="40" spans="1:24" ht="12.75">
      <c r="A40">
        <v>38</v>
      </c>
      <c r="B40" s="5">
        <f>W40</f>
        <v>692.5</v>
      </c>
      <c r="C40" s="5" t="s">
        <v>60</v>
      </c>
      <c r="D40" s="5">
        <v>41.5</v>
      </c>
      <c r="E40" s="5">
        <f>D40*2</f>
        <v>83</v>
      </c>
      <c r="F40" s="5">
        <v>62</v>
      </c>
      <c r="G40" s="5">
        <f>F40*2</f>
        <v>124</v>
      </c>
      <c r="H40" s="5">
        <v>62</v>
      </c>
      <c r="I40" s="5">
        <f>H40*2</f>
        <v>124</v>
      </c>
      <c r="J40" s="5"/>
      <c r="K40" s="5"/>
      <c r="L40" s="5">
        <v>62</v>
      </c>
      <c r="M40" s="5">
        <f>L40*1</f>
        <v>62</v>
      </c>
      <c r="N40" s="5">
        <v>62</v>
      </c>
      <c r="O40" s="5">
        <f>N40*3</f>
        <v>186</v>
      </c>
      <c r="P40" s="5">
        <v>62</v>
      </c>
      <c r="Q40" s="5">
        <f>P40*1</f>
        <v>62</v>
      </c>
      <c r="R40" s="5">
        <v>35</v>
      </c>
      <c r="S40" s="5">
        <f>R40*1</f>
        <v>35</v>
      </c>
      <c r="T40" s="5">
        <v>5.5</v>
      </c>
      <c r="U40" s="5">
        <f>T40*3</f>
        <v>16.5</v>
      </c>
      <c r="V40" s="5"/>
      <c r="W40" s="5">
        <f>E40+G40+I40+M40+O40+Q40+S40+U40</f>
        <v>692.5</v>
      </c>
      <c r="X40" s="5"/>
    </row>
    <row r="41" spans="1:24" ht="12.75">
      <c r="A41">
        <v>39</v>
      </c>
      <c r="B41" s="5">
        <f>W41</f>
        <v>696.5</v>
      </c>
      <c r="C41" s="5" t="s">
        <v>41</v>
      </c>
      <c r="D41" s="5">
        <v>25</v>
      </c>
      <c r="E41" s="5">
        <f>D41*2</f>
        <v>50</v>
      </c>
      <c r="F41" s="5">
        <v>40</v>
      </c>
      <c r="G41" s="5">
        <f>F41*2</f>
        <v>80</v>
      </c>
      <c r="H41" s="5">
        <v>62</v>
      </c>
      <c r="I41" s="5">
        <f>H41*2</f>
        <v>124</v>
      </c>
      <c r="J41" s="5">
        <v>24</v>
      </c>
      <c r="K41" s="5">
        <v>24</v>
      </c>
      <c r="L41" s="5">
        <f>(J41+K41)/2</f>
        <v>24</v>
      </c>
      <c r="M41" s="5">
        <f>L41*1</f>
        <v>24</v>
      </c>
      <c r="N41" s="5">
        <v>62</v>
      </c>
      <c r="O41" s="5">
        <f>N41*3</f>
        <v>186</v>
      </c>
      <c r="P41" s="5">
        <v>62</v>
      </c>
      <c r="Q41" s="5">
        <f>P41*1</f>
        <v>62</v>
      </c>
      <c r="R41" s="5">
        <v>31</v>
      </c>
      <c r="S41" s="5">
        <f>R41*1</f>
        <v>31</v>
      </c>
      <c r="T41" s="5">
        <v>46.5</v>
      </c>
      <c r="U41" s="5">
        <f>T41*3</f>
        <v>139.5</v>
      </c>
      <c r="V41" s="5"/>
      <c r="W41" s="5">
        <f>E41+G41+I41+M41+O41+Q41+S41+U41</f>
        <v>696.5</v>
      </c>
      <c r="X41" s="5"/>
    </row>
    <row r="42" spans="1:24" ht="12.75">
      <c r="A42">
        <v>40</v>
      </c>
      <c r="B42" s="5">
        <f>W42</f>
        <v>696.5</v>
      </c>
      <c r="C42" s="5" t="s">
        <v>47</v>
      </c>
      <c r="D42" s="5">
        <v>41.5</v>
      </c>
      <c r="E42" s="5">
        <f>D42*2</f>
        <v>83</v>
      </c>
      <c r="F42" s="5">
        <v>40</v>
      </c>
      <c r="G42" s="5">
        <f>F42*2</f>
        <v>80</v>
      </c>
      <c r="H42" s="5">
        <v>62</v>
      </c>
      <c r="I42" s="5">
        <f>H42*2</f>
        <v>124</v>
      </c>
      <c r="J42" s="5"/>
      <c r="K42" s="5"/>
      <c r="L42" s="5">
        <v>62</v>
      </c>
      <c r="M42" s="5">
        <f>L42*1</f>
        <v>62</v>
      </c>
      <c r="N42" s="5">
        <v>62</v>
      </c>
      <c r="O42" s="5">
        <f>N42*3</f>
        <v>186</v>
      </c>
      <c r="P42" s="5">
        <v>17</v>
      </c>
      <c r="Q42" s="5">
        <f>P42*1</f>
        <v>17</v>
      </c>
      <c r="R42" s="5">
        <v>62</v>
      </c>
      <c r="S42" s="5">
        <f>R42*1</f>
        <v>62</v>
      </c>
      <c r="T42" s="5">
        <v>27.5</v>
      </c>
      <c r="U42" s="5">
        <f>T42*3</f>
        <v>82.5</v>
      </c>
      <c r="V42" s="5"/>
      <c r="W42" s="5">
        <f>E42+G42+I42+M42+O42+Q42+S42+U42</f>
        <v>696.5</v>
      </c>
      <c r="X42" s="7"/>
    </row>
    <row r="43" spans="1:24" ht="12.75">
      <c r="A43">
        <v>41</v>
      </c>
      <c r="B43" s="5">
        <f>W43</f>
        <v>697</v>
      </c>
      <c r="C43" s="5" t="s">
        <v>49</v>
      </c>
      <c r="D43" s="5">
        <v>11.5</v>
      </c>
      <c r="E43" s="5">
        <f>D43*2</f>
        <v>23</v>
      </c>
      <c r="F43" s="5">
        <v>6.5</v>
      </c>
      <c r="G43" s="5">
        <f>F43*2</f>
        <v>13</v>
      </c>
      <c r="H43" s="5">
        <v>62</v>
      </c>
      <c r="I43" s="5">
        <f>H43*2</f>
        <v>124</v>
      </c>
      <c r="J43" s="5"/>
      <c r="K43" s="5"/>
      <c r="L43" s="5">
        <v>62</v>
      </c>
      <c r="M43" s="5">
        <f>L43*1</f>
        <v>62</v>
      </c>
      <c r="N43" s="5">
        <v>62</v>
      </c>
      <c r="O43" s="5">
        <f>N43*3</f>
        <v>186</v>
      </c>
      <c r="P43" s="5">
        <v>62</v>
      </c>
      <c r="Q43" s="5">
        <f>P43*1</f>
        <v>62</v>
      </c>
      <c r="R43" s="5">
        <v>62</v>
      </c>
      <c r="S43" s="5">
        <f>R43*1</f>
        <v>62</v>
      </c>
      <c r="T43" s="5">
        <v>55</v>
      </c>
      <c r="U43" s="5">
        <f>T43*3</f>
        <v>165</v>
      </c>
      <c r="V43" s="5"/>
      <c r="W43" s="5">
        <f>E43+G43+I43+M43+O43+Q43+S43+U43</f>
        <v>697</v>
      </c>
      <c r="X43" s="5"/>
    </row>
    <row r="44" spans="1:24" ht="12.75">
      <c r="A44">
        <v>42</v>
      </c>
      <c r="B44" s="5">
        <f>W44</f>
        <v>698</v>
      </c>
      <c r="C44" s="5" t="s">
        <v>39</v>
      </c>
      <c r="D44" s="5">
        <v>41.5</v>
      </c>
      <c r="E44" s="5">
        <f>D44*2</f>
        <v>83</v>
      </c>
      <c r="F44" s="5">
        <v>40</v>
      </c>
      <c r="G44" s="5">
        <f>F44*2</f>
        <v>80</v>
      </c>
      <c r="H44" s="5">
        <v>62</v>
      </c>
      <c r="I44" s="5">
        <f>H44*2</f>
        <v>124</v>
      </c>
      <c r="J44" s="5">
        <v>11</v>
      </c>
      <c r="K44" s="5">
        <v>20</v>
      </c>
      <c r="L44" s="5">
        <f>(J44+K44)/2</f>
        <v>15.5</v>
      </c>
      <c r="M44" s="5">
        <f>L44*1</f>
        <v>15.5</v>
      </c>
      <c r="N44" s="5">
        <v>62</v>
      </c>
      <c r="O44" s="5">
        <f>N44*3</f>
        <v>186</v>
      </c>
      <c r="P44" s="5">
        <v>62</v>
      </c>
      <c r="Q44" s="5">
        <f>P44*1</f>
        <v>62</v>
      </c>
      <c r="R44" s="5">
        <v>8</v>
      </c>
      <c r="S44" s="5">
        <f>R44*1</f>
        <v>8</v>
      </c>
      <c r="T44" s="6">
        <v>46.5</v>
      </c>
      <c r="U44" s="5">
        <f>T44*3</f>
        <v>139.5</v>
      </c>
      <c r="V44" s="5"/>
      <c r="W44" s="5">
        <f>E44+G44+I44+M44+O44+Q44+S44+U44</f>
        <v>698</v>
      </c>
      <c r="X44" s="5"/>
    </row>
    <row r="45" spans="1:24" ht="12.75">
      <c r="A45">
        <v>43</v>
      </c>
      <c r="B45" s="5">
        <f>W45</f>
        <v>699</v>
      </c>
      <c r="C45" s="7" t="s">
        <v>59</v>
      </c>
      <c r="D45" s="7">
        <v>41.5</v>
      </c>
      <c r="E45" s="7">
        <f>D45*2</f>
        <v>83</v>
      </c>
      <c r="F45" s="7">
        <v>40</v>
      </c>
      <c r="G45" s="7">
        <f>F45*2</f>
        <v>80</v>
      </c>
      <c r="H45" s="7">
        <v>62</v>
      </c>
      <c r="I45" s="7">
        <f>H45*2</f>
        <v>124</v>
      </c>
      <c r="J45" s="7"/>
      <c r="K45" s="7"/>
      <c r="L45" s="7">
        <v>62</v>
      </c>
      <c r="M45" s="7">
        <f>L45*1</f>
        <v>62</v>
      </c>
      <c r="N45" s="7">
        <v>62</v>
      </c>
      <c r="O45" s="7">
        <f>N45*3</f>
        <v>186</v>
      </c>
      <c r="P45" s="7">
        <v>62</v>
      </c>
      <c r="Q45" s="7">
        <f>P45*1</f>
        <v>62</v>
      </c>
      <c r="R45" s="7">
        <v>3</v>
      </c>
      <c r="S45" s="7">
        <f>R45*1</f>
        <v>3</v>
      </c>
      <c r="T45" s="7">
        <v>33</v>
      </c>
      <c r="U45" s="7">
        <f>T45*3</f>
        <v>99</v>
      </c>
      <c r="V45" s="7"/>
      <c r="W45" s="7">
        <f>E45+G45+I45+M45+O45+Q45+S45+U45</f>
        <v>699</v>
      </c>
      <c r="X45" s="5"/>
    </row>
    <row r="46" spans="1:24" ht="12.75">
      <c r="A46">
        <v>44</v>
      </c>
      <c r="B46" s="5">
        <f>W46</f>
        <v>704</v>
      </c>
      <c r="C46" s="5" t="s">
        <v>64</v>
      </c>
      <c r="D46" s="5">
        <v>41.5</v>
      </c>
      <c r="E46" s="5">
        <f>D46*2</f>
        <v>83</v>
      </c>
      <c r="F46" s="5">
        <v>40</v>
      </c>
      <c r="G46" s="5">
        <f>F46*2</f>
        <v>80</v>
      </c>
      <c r="H46" s="5">
        <v>62</v>
      </c>
      <c r="I46" s="5">
        <f>H46*2</f>
        <v>124</v>
      </c>
      <c r="J46" s="5"/>
      <c r="K46" s="5"/>
      <c r="L46" s="5">
        <v>62</v>
      </c>
      <c r="M46" s="5">
        <f>L46*1</f>
        <v>62</v>
      </c>
      <c r="N46" s="5">
        <v>62</v>
      </c>
      <c r="O46" s="5">
        <f>N46*3</f>
        <v>186</v>
      </c>
      <c r="P46" s="5">
        <v>62</v>
      </c>
      <c r="Q46" s="5">
        <f>P46*1</f>
        <v>62</v>
      </c>
      <c r="R46" s="5">
        <v>20</v>
      </c>
      <c r="S46" s="5">
        <f>R46*1</f>
        <v>20</v>
      </c>
      <c r="T46" s="5">
        <v>29</v>
      </c>
      <c r="U46" s="5">
        <f>T46*3</f>
        <v>87</v>
      </c>
      <c r="V46" s="5"/>
      <c r="W46" s="5">
        <f>E46+G46+I46+M46+O46+Q46+S46+U46</f>
        <v>704</v>
      </c>
      <c r="X46" s="5"/>
    </row>
    <row r="47" spans="1:24" ht="12.75">
      <c r="A47">
        <v>45</v>
      </c>
      <c r="B47" s="5">
        <f>W47</f>
        <v>711</v>
      </c>
      <c r="C47" s="7" t="s">
        <v>37</v>
      </c>
      <c r="D47" s="7">
        <v>62</v>
      </c>
      <c r="E47" s="7">
        <f>D47*2</f>
        <v>124</v>
      </c>
      <c r="F47" s="7">
        <v>62</v>
      </c>
      <c r="G47" s="7">
        <f>F47*2</f>
        <v>124</v>
      </c>
      <c r="H47" s="7">
        <v>62</v>
      </c>
      <c r="I47" s="7">
        <f>H47*2</f>
        <v>124</v>
      </c>
      <c r="J47" s="7">
        <v>23</v>
      </c>
      <c r="K47" s="7">
        <v>8</v>
      </c>
      <c r="L47" s="7">
        <f>(J47+K47)/2</f>
        <v>15.5</v>
      </c>
      <c r="M47" s="7">
        <f>L47*1</f>
        <v>15.5</v>
      </c>
      <c r="N47" s="7">
        <v>62</v>
      </c>
      <c r="O47" s="7">
        <f>N47*3</f>
        <v>186</v>
      </c>
      <c r="P47" s="7">
        <v>62</v>
      </c>
      <c r="Q47" s="7">
        <f>P47*1</f>
        <v>62</v>
      </c>
      <c r="R47" s="7">
        <v>29</v>
      </c>
      <c r="S47" s="7">
        <f>R47*1</f>
        <v>29</v>
      </c>
      <c r="T47" s="7">
        <v>15.5</v>
      </c>
      <c r="U47" s="7">
        <f>T47*3</f>
        <v>46.5</v>
      </c>
      <c r="V47" s="7"/>
      <c r="W47" s="7">
        <f>E47+G47+I47+M47+O47+Q47+S47+U47</f>
        <v>711</v>
      </c>
      <c r="X47" s="7"/>
    </row>
    <row r="48" spans="1:24" ht="12.75">
      <c r="A48">
        <v>46</v>
      </c>
      <c r="B48" s="5">
        <f>W48</f>
        <v>752</v>
      </c>
      <c r="C48" s="5" t="s">
        <v>68</v>
      </c>
      <c r="D48" s="5">
        <v>25</v>
      </c>
      <c r="E48" s="5">
        <f>D48*2</f>
        <v>50</v>
      </c>
      <c r="F48" s="5">
        <v>40</v>
      </c>
      <c r="G48" s="5">
        <f>F48*2</f>
        <v>80</v>
      </c>
      <c r="H48" s="5">
        <v>62</v>
      </c>
      <c r="I48" s="5">
        <f>H48*2</f>
        <v>124</v>
      </c>
      <c r="J48" s="5"/>
      <c r="K48" s="5"/>
      <c r="L48" s="5">
        <v>62</v>
      </c>
      <c r="M48" s="5">
        <f>L48*1</f>
        <v>62</v>
      </c>
      <c r="N48" s="5">
        <v>62</v>
      </c>
      <c r="O48" s="5">
        <f>N48*3</f>
        <v>186</v>
      </c>
      <c r="P48" s="5">
        <v>62</v>
      </c>
      <c r="Q48" s="5">
        <f>P48*1</f>
        <v>62</v>
      </c>
      <c r="R48" s="5">
        <v>62</v>
      </c>
      <c r="S48" s="5">
        <f>R48*1</f>
        <v>62</v>
      </c>
      <c r="T48" s="5">
        <v>42</v>
      </c>
      <c r="U48" s="5">
        <f>T48*3</f>
        <v>126</v>
      </c>
      <c r="V48" s="5"/>
      <c r="W48" s="5">
        <f>E48+G48+I48+M48+O48+Q48+S48+U48</f>
        <v>752</v>
      </c>
      <c r="X48" s="5"/>
    </row>
    <row r="49" spans="1:24" ht="12.75">
      <c r="A49">
        <v>47</v>
      </c>
      <c r="B49" s="5">
        <f>W49</f>
        <v>770</v>
      </c>
      <c r="C49" s="5" t="s">
        <v>58</v>
      </c>
      <c r="D49" s="5">
        <v>25</v>
      </c>
      <c r="E49" s="5">
        <f>D49*2</f>
        <v>50</v>
      </c>
      <c r="F49" s="5">
        <v>40</v>
      </c>
      <c r="G49" s="5">
        <f>F49*2</f>
        <v>80</v>
      </c>
      <c r="H49" s="5">
        <v>62</v>
      </c>
      <c r="I49" s="5">
        <f>H49*2</f>
        <v>124</v>
      </c>
      <c r="J49" s="5"/>
      <c r="K49" s="5"/>
      <c r="L49" s="5">
        <v>62</v>
      </c>
      <c r="M49" s="5">
        <f>L49*1</f>
        <v>62</v>
      </c>
      <c r="N49" s="5">
        <v>62</v>
      </c>
      <c r="O49" s="5">
        <f>N49*3</f>
        <v>186</v>
      </c>
      <c r="P49" s="5">
        <v>62</v>
      </c>
      <c r="Q49" s="5">
        <f>P49*1</f>
        <v>62</v>
      </c>
      <c r="R49" s="5">
        <v>62</v>
      </c>
      <c r="S49" s="5">
        <f>R49*1</f>
        <v>62</v>
      </c>
      <c r="T49" s="5">
        <v>48</v>
      </c>
      <c r="U49" s="5">
        <f>T49*3</f>
        <v>144</v>
      </c>
      <c r="V49" s="5"/>
      <c r="W49" s="5">
        <f>E49+G49+I49+M49+O49+Q49+S49+U49</f>
        <v>770</v>
      </c>
      <c r="X49" s="5"/>
    </row>
    <row r="50" spans="1:24" ht="12.75">
      <c r="A50">
        <v>48</v>
      </c>
      <c r="B50" s="5">
        <f>W50</f>
        <v>774</v>
      </c>
      <c r="C50" s="7" t="s">
        <v>76</v>
      </c>
      <c r="D50" s="7">
        <v>41.5</v>
      </c>
      <c r="E50" s="7">
        <f>D50*2</f>
        <v>83</v>
      </c>
      <c r="F50" s="7">
        <v>25</v>
      </c>
      <c r="G50" s="7">
        <f>F50*2</f>
        <v>50</v>
      </c>
      <c r="H50" s="7">
        <v>62</v>
      </c>
      <c r="I50" s="7">
        <f>H50*2</f>
        <v>124</v>
      </c>
      <c r="J50" s="7"/>
      <c r="K50" s="7"/>
      <c r="L50" s="7">
        <v>62</v>
      </c>
      <c r="M50" s="7">
        <f>L50*1</f>
        <v>62</v>
      </c>
      <c r="N50" s="7">
        <v>62</v>
      </c>
      <c r="O50" s="7">
        <f>N50*3</f>
        <v>186</v>
      </c>
      <c r="P50" s="7">
        <v>62</v>
      </c>
      <c r="Q50" s="7">
        <f>P50*1</f>
        <v>62</v>
      </c>
      <c r="R50" s="7">
        <v>27</v>
      </c>
      <c r="S50" s="7">
        <f>R50*1</f>
        <v>27</v>
      </c>
      <c r="T50" s="7">
        <v>60</v>
      </c>
      <c r="U50" s="7">
        <f>T50*3</f>
        <v>180</v>
      </c>
      <c r="V50" s="7"/>
      <c r="W50" s="7">
        <f>E50+G50+I50+M50+O50+Q50+S50+U50</f>
        <v>774</v>
      </c>
      <c r="X50" s="5"/>
    </row>
    <row r="51" spans="1:24" ht="12.75">
      <c r="A51">
        <v>49</v>
      </c>
      <c r="B51" s="5">
        <f>W51</f>
        <v>781</v>
      </c>
      <c r="C51" s="5" t="s">
        <v>65</v>
      </c>
      <c r="D51" s="5">
        <v>62</v>
      </c>
      <c r="E51" s="5">
        <f>D51*2</f>
        <v>124</v>
      </c>
      <c r="F51" s="5">
        <v>62</v>
      </c>
      <c r="G51" s="5">
        <f>F51*2</f>
        <v>124</v>
      </c>
      <c r="H51" s="5">
        <v>62</v>
      </c>
      <c r="I51" s="5">
        <f>H51*2</f>
        <v>124</v>
      </c>
      <c r="J51" s="5"/>
      <c r="K51" s="5"/>
      <c r="L51" s="5">
        <v>62</v>
      </c>
      <c r="M51" s="5">
        <f>L51*1</f>
        <v>62</v>
      </c>
      <c r="N51" s="5">
        <v>62</v>
      </c>
      <c r="O51" s="5">
        <f>N51*3</f>
        <v>186</v>
      </c>
      <c r="P51" s="5">
        <v>24</v>
      </c>
      <c r="Q51" s="5">
        <f>P51*1</f>
        <v>24</v>
      </c>
      <c r="R51" s="5">
        <v>62</v>
      </c>
      <c r="S51" s="5">
        <f>R51*1</f>
        <v>62</v>
      </c>
      <c r="T51" s="5">
        <v>25</v>
      </c>
      <c r="U51" s="5">
        <f>T51*3</f>
        <v>75</v>
      </c>
      <c r="V51" s="5"/>
      <c r="W51" s="5">
        <f>E51+G51+I51+M51+O51+Q51+S51+U51</f>
        <v>781</v>
      </c>
      <c r="X51" s="5"/>
    </row>
    <row r="52" spans="1:24" ht="12.75">
      <c r="A52">
        <v>50</v>
      </c>
      <c r="B52" s="5">
        <f>W52</f>
        <v>785.5</v>
      </c>
      <c r="C52" s="7" t="s">
        <v>61</v>
      </c>
      <c r="D52" s="7">
        <v>25</v>
      </c>
      <c r="E52" s="7">
        <f>D52*2</f>
        <v>50</v>
      </c>
      <c r="F52" s="7">
        <v>62</v>
      </c>
      <c r="G52" s="7">
        <f>F52*2</f>
        <v>124</v>
      </c>
      <c r="H52" s="7">
        <v>62</v>
      </c>
      <c r="I52" s="7">
        <f>H52*2</f>
        <v>124</v>
      </c>
      <c r="J52" s="7"/>
      <c r="K52" s="7"/>
      <c r="L52" s="7">
        <v>62</v>
      </c>
      <c r="M52" s="7">
        <f>L52*1</f>
        <v>62</v>
      </c>
      <c r="N52" s="7">
        <v>62</v>
      </c>
      <c r="O52" s="7">
        <f>N52*3</f>
        <v>186</v>
      </c>
      <c r="P52" s="7">
        <v>62</v>
      </c>
      <c r="Q52" s="7">
        <f>P52*1</f>
        <v>62</v>
      </c>
      <c r="R52" s="7">
        <v>62</v>
      </c>
      <c r="S52" s="7">
        <f>R52*1</f>
        <v>62</v>
      </c>
      <c r="T52" s="7">
        <v>38.5</v>
      </c>
      <c r="U52" s="7">
        <f>T52*3</f>
        <v>115.5</v>
      </c>
      <c r="V52" s="7"/>
      <c r="W52" s="7">
        <f>E52+G52+I52+M52+O52+Q52+S52+U52</f>
        <v>785.5</v>
      </c>
      <c r="X52" s="7"/>
    </row>
    <row r="53" spans="1:24" ht="12.75">
      <c r="A53">
        <v>51</v>
      </c>
      <c r="B53" s="5">
        <f>W53</f>
        <v>789</v>
      </c>
      <c r="C53" s="5" t="s">
        <v>42</v>
      </c>
      <c r="D53" s="5">
        <v>41.5</v>
      </c>
      <c r="E53" s="5">
        <f>D53*2</f>
        <v>83</v>
      </c>
      <c r="F53" s="5">
        <v>62</v>
      </c>
      <c r="G53" s="5">
        <f>F53*2</f>
        <v>124</v>
      </c>
      <c r="H53" s="5">
        <v>62</v>
      </c>
      <c r="I53" s="5">
        <f>H53*2</f>
        <v>124</v>
      </c>
      <c r="J53" s="5">
        <v>12</v>
      </c>
      <c r="K53" s="5">
        <v>26</v>
      </c>
      <c r="L53" s="5">
        <f>(J53+K53)/2</f>
        <v>19</v>
      </c>
      <c r="M53" s="5">
        <f>L53*1</f>
        <v>19</v>
      </c>
      <c r="N53" s="5">
        <v>62</v>
      </c>
      <c r="O53" s="5">
        <f>N53*3</f>
        <v>186</v>
      </c>
      <c r="P53" s="5">
        <v>62</v>
      </c>
      <c r="Q53" s="5">
        <f>P53*1</f>
        <v>62</v>
      </c>
      <c r="R53" s="5">
        <v>62</v>
      </c>
      <c r="S53" s="5">
        <f>R53*1</f>
        <v>62</v>
      </c>
      <c r="T53" s="5">
        <v>43</v>
      </c>
      <c r="U53" s="5">
        <f>T53*3</f>
        <v>129</v>
      </c>
      <c r="V53" s="5"/>
      <c r="W53" s="5">
        <f>E53+G53+I53+M53+O53+Q53+S53+U53</f>
        <v>789</v>
      </c>
      <c r="X53" s="5"/>
    </row>
    <row r="54" spans="1:24" ht="12.75">
      <c r="A54">
        <v>52</v>
      </c>
      <c r="B54" s="5">
        <f>W54</f>
        <v>813</v>
      </c>
      <c r="C54" s="5" t="s">
        <v>71</v>
      </c>
      <c r="D54" s="5">
        <v>62</v>
      </c>
      <c r="E54" s="5">
        <f>D54*2</f>
        <v>124</v>
      </c>
      <c r="F54" s="5">
        <v>62</v>
      </c>
      <c r="G54" s="5">
        <f>F54*2</f>
        <v>124</v>
      </c>
      <c r="H54" s="5">
        <v>62</v>
      </c>
      <c r="I54" s="5">
        <f>H54*2</f>
        <v>124</v>
      </c>
      <c r="J54" s="5"/>
      <c r="K54" s="5"/>
      <c r="L54" s="5">
        <v>62</v>
      </c>
      <c r="M54" s="5">
        <f>L54*1</f>
        <v>62</v>
      </c>
      <c r="N54" s="5">
        <v>62</v>
      </c>
      <c r="O54" s="5">
        <f>N54*3</f>
        <v>186</v>
      </c>
      <c r="P54" s="5">
        <v>62</v>
      </c>
      <c r="Q54" s="5">
        <f>P54*1</f>
        <v>62</v>
      </c>
      <c r="R54" s="5">
        <v>62</v>
      </c>
      <c r="S54" s="5">
        <f>R54*1</f>
        <v>62</v>
      </c>
      <c r="T54" s="5">
        <v>23</v>
      </c>
      <c r="U54" s="5">
        <f>T54*3</f>
        <v>69</v>
      </c>
      <c r="V54" s="5"/>
      <c r="W54" s="5">
        <f>E54+G54+I54+M54+O54+Q54+S54+U54</f>
        <v>813</v>
      </c>
      <c r="X54" s="5"/>
    </row>
    <row r="55" spans="1:24" ht="12.75">
      <c r="A55">
        <v>53</v>
      </c>
      <c r="B55" s="5">
        <f>W55</f>
        <v>818.5</v>
      </c>
      <c r="C55" s="7" t="s">
        <v>43</v>
      </c>
      <c r="D55" s="7">
        <v>41.5</v>
      </c>
      <c r="E55" s="7">
        <f>D55*2</f>
        <v>83</v>
      </c>
      <c r="F55" s="7">
        <v>62</v>
      </c>
      <c r="G55" s="7">
        <f>F55*2</f>
        <v>124</v>
      </c>
      <c r="H55" s="7">
        <v>62</v>
      </c>
      <c r="I55" s="7">
        <f>H55*2</f>
        <v>124</v>
      </c>
      <c r="J55" s="7"/>
      <c r="K55" s="7"/>
      <c r="L55" s="7">
        <v>62</v>
      </c>
      <c r="M55" s="7">
        <f>L55*1</f>
        <v>62</v>
      </c>
      <c r="N55" s="7">
        <v>62</v>
      </c>
      <c r="O55" s="7">
        <f>N55*3</f>
        <v>186</v>
      </c>
      <c r="P55" s="7">
        <v>62</v>
      </c>
      <c r="Q55" s="7">
        <f>P55*1</f>
        <v>62</v>
      </c>
      <c r="R55" s="7">
        <v>62</v>
      </c>
      <c r="S55" s="7">
        <f>R55*1</f>
        <v>62</v>
      </c>
      <c r="T55" s="7">
        <v>38.5</v>
      </c>
      <c r="U55" s="7">
        <f>T55*3</f>
        <v>115.5</v>
      </c>
      <c r="V55" s="7"/>
      <c r="W55" s="7">
        <f>E55+G55+I55+M55+O55+Q55+S55+U55</f>
        <v>818.5</v>
      </c>
      <c r="X55" s="5"/>
    </row>
    <row r="56" spans="1:24" ht="12.75">
      <c r="A56">
        <v>54</v>
      </c>
      <c r="B56" s="5">
        <f>W56</f>
        <v>835.5</v>
      </c>
      <c r="C56" s="5" t="s">
        <v>55</v>
      </c>
      <c r="D56" s="5">
        <v>62</v>
      </c>
      <c r="E56" s="5">
        <f>D56*2</f>
        <v>124</v>
      </c>
      <c r="F56" s="5">
        <v>62</v>
      </c>
      <c r="G56" s="5">
        <f>F56*2</f>
        <v>124</v>
      </c>
      <c r="H56" s="5">
        <v>62</v>
      </c>
      <c r="I56" s="5">
        <f>H56*2</f>
        <v>124</v>
      </c>
      <c r="J56" s="5"/>
      <c r="K56" s="5"/>
      <c r="L56" s="5">
        <v>62</v>
      </c>
      <c r="M56" s="5">
        <f>L56*1</f>
        <v>62</v>
      </c>
      <c r="N56" s="5">
        <v>62</v>
      </c>
      <c r="O56" s="5">
        <f>N56*3</f>
        <v>186</v>
      </c>
      <c r="P56" s="5">
        <v>62</v>
      </c>
      <c r="Q56" s="5">
        <f>P56*1</f>
        <v>62</v>
      </c>
      <c r="R56" s="5">
        <v>62</v>
      </c>
      <c r="S56" s="5">
        <f>R56*1</f>
        <v>62</v>
      </c>
      <c r="T56" s="5">
        <v>30.5</v>
      </c>
      <c r="U56" s="5">
        <f>T56*3</f>
        <v>91.5</v>
      </c>
      <c r="V56" s="5"/>
      <c r="W56" s="5">
        <f>E56+G56+I56+M56+O56+Q56+S56+U56</f>
        <v>835.5</v>
      </c>
      <c r="X56" s="5"/>
    </row>
    <row r="57" spans="1:24" ht="12.75">
      <c r="A57">
        <v>55</v>
      </c>
      <c r="B57" s="5">
        <f>W57</f>
        <v>839</v>
      </c>
      <c r="C57" s="5" t="s">
        <v>62</v>
      </c>
      <c r="D57" s="5">
        <v>41.5</v>
      </c>
      <c r="E57" s="5">
        <f>D57*2</f>
        <v>83</v>
      </c>
      <c r="F57" s="5">
        <v>40</v>
      </c>
      <c r="G57" s="5">
        <f>F57*2</f>
        <v>80</v>
      </c>
      <c r="H57" s="5">
        <v>62</v>
      </c>
      <c r="I57" s="5">
        <f>H57*2</f>
        <v>124</v>
      </c>
      <c r="J57" s="5"/>
      <c r="K57" s="5"/>
      <c r="L57" s="5">
        <v>62</v>
      </c>
      <c r="M57" s="5">
        <f>L57*1</f>
        <v>62</v>
      </c>
      <c r="N57" s="5">
        <v>62</v>
      </c>
      <c r="O57" s="5">
        <f>N57*3</f>
        <v>186</v>
      </c>
      <c r="P57" s="5">
        <v>62</v>
      </c>
      <c r="Q57" s="5">
        <f>P57*1</f>
        <v>62</v>
      </c>
      <c r="R57" s="5">
        <v>62</v>
      </c>
      <c r="S57" s="5">
        <f>R57*1</f>
        <v>62</v>
      </c>
      <c r="T57" s="5">
        <v>60</v>
      </c>
      <c r="U57" s="5">
        <f>T57*3</f>
        <v>180</v>
      </c>
      <c r="V57" s="5"/>
      <c r="W57" s="5">
        <f>E57+G57+I57+M57+O57+Q57+S57+U57</f>
        <v>839</v>
      </c>
      <c r="X57" s="7"/>
    </row>
    <row r="58" spans="1:24" ht="12.75">
      <c r="A58">
        <v>56</v>
      </c>
      <c r="B58" s="5">
        <f>W58</f>
        <v>864</v>
      </c>
      <c r="C58" s="5" t="s">
        <v>50</v>
      </c>
      <c r="D58" s="5">
        <v>62</v>
      </c>
      <c r="E58" s="5">
        <f>D58*2</f>
        <v>124</v>
      </c>
      <c r="F58" s="5">
        <v>62</v>
      </c>
      <c r="G58" s="5">
        <f>F58*2</f>
        <v>124</v>
      </c>
      <c r="H58" s="5">
        <v>62</v>
      </c>
      <c r="I58" s="5">
        <f>H58*2</f>
        <v>124</v>
      </c>
      <c r="J58" s="5"/>
      <c r="K58" s="5"/>
      <c r="L58" s="5">
        <v>62</v>
      </c>
      <c r="M58" s="5">
        <f>L58*1</f>
        <v>62</v>
      </c>
      <c r="N58" s="5">
        <v>62</v>
      </c>
      <c r="O58" s="5">
        <f>N58*3</f>
        <v>186</v>
      </c>
      <c r="P58" s="5">
        <v>14</v>
      </c>
      <c r="Q58" s="5">
        <f>P58*1</f>
        <v>14</v>
      </c>
      <c r="R58" s="5">
        <v>62</v>
      </c>
      <c r="S58" s="5">
        <f>R58*1</f>
        <v>62</v>
      </c>
      <c r="T58" s="5">
        <v>56</v>
      </c>
      <c r="U58" s="5">
        <f>T58*3</f>
        <v>168</v>
      </c>
      <c r="V58" s="5"/>
      <c r="W58" s="5">
        <f>E58+G58+I58+M58+O58+Q58+S58+U58</f>
        <v>864</v>
      </c>
      <c r="X58" s="5"/>
    </row>
    <row r="59" spans="1:24" ht="12.75">
      <c r="A59">
        <v>57</v>
      </c>
      <c r="B59" s="5">
        <f>W59</f>
        <v>867.5</v>
      </c>
      <c r="C59" s="5" t="s">
        <v>67</v>
      </c>
      <c r="D59" s="5">
        <v>62</v>
      </c>
      <c r="E59" s="5">
        <f>D59*2</f>
        <v>124</v>
      </c>
      <c r="F59" s="5">
        <v>62</v>
      </c>
      <c r="G59" s="5">
        <f>F59*2</f>
        <v>124</v>
      </c>
      <c r="H59" s="5">
        <v>62</v>
      </c>
      <c r="I59" s="5">
        <f>H59*2</f>
        <v>124</v>
      </c>
      <c r="J59" s="5"/>
      <c r="K59" s="5"/>
      <c r="L59" s="5">
        <v>62</v>
      </c>
      <c r="M59" s="5">
        <f>L59*1</f>
        <v>62</v>
      </c>
      <c r="N59" s="5">
        <v>62</v>
      </c>
      <c r="O59" s="5">
        <f>N59*3</f>
        <v>186</v>
      </c>
      <c r="P59" s="5">
        <v>62</v>
      </c>
      <c r="Q59" s="5">
        <f>P59*1</f>
        <v>62</v>
      </c>
      <c r="R59" s="5">
        <v>37</v>
      </c>
      <c r="S59" s="5">
        <f>R59*1</f>
        <v>37</v>
      </c>
      <c r="T59" s="5">
        <v>49.5</v>
      </c>
      <c r="U59" s="5">
        <f>T59*3</f>
        <v>148.5</v>
      </c>
      <c r="V59" s="5"/>
      <c r="W59" s="5">
        <f>E59+G59+I59+M59+O59+Q59+S59+U59</f>
        <v>867.5</v>
      </c>
      <c r="X59" s="5"/>
    </row>
    <row r="60" spans="1:24" ht="12.75">
      <c r="A60">
        <v>58</v>
      </c>
      <c r="B60" s="5">
        <f>W60</f>
        <v>880</v>
      </c>
      <c r="C60" s="5" t="s">
        <v>70</v>
      </c>
      <c r="D60" s="5">
        <v>62</v>
      </c>
      <c r="E60" s="5">
        <f>D60*2</f>
        <v>124</v>
      </c>
      <c r="F60" s="5">
        <v>40</v>
      </c>
      <c r="G60" s="5">
        <f>F60*2</f>
        <v>80</v>
      </c>
      <c r="H60" s="5">
        <v>62</v>
      </c>
      <c r="I60" s="5">
        <f>H60*2</f>
        <v>124</v>
      </c>
      <c r="J60" s="5"/>
      <c r="K60" s="5"/>
      <c r="L60" s="5">
        <v>62</v>
      </c>
      <c r="M60" s="5">
        <f>L60*1</f>
        <v>62</v>
      </c>
      <c r="N60" s="5">
        <v>62</v>
      </c>
      <c r="O60" s="5">
        <f>N60*3</f>
        <v>186</v>
      </c>
      <c r="P60" s="5">
        <v>62</v>
      </c>
      <c r="Q60" s="5">
        <f>P60*1</f>
        <v>62</v>
      </c>
      <c r="R60" s="5">
        <v>62</v>
      </c>
      <c r="S60" s="5">
        <f>R60*1</f>
        <v>62</v>
      </c>
      <c r="T60" s="5">
        <v>60</v>
      </c>
      <c r="U60" s="5">
        <f>T60*3</f>
        <v>180</v>
      </c>
      <c r="V60" s="5"/>
      <c r="W60" s="5">
        <f>E60+G60+I60+M60+O60+Q60+S60+U60</f>
        <v>880</v>
      </c>
      <c r="X60" s="5"/>
    </row>
    <row r="61" spans="1:24" ht="12.75">
      <c r="A61">
        <v>59</v>
      </c>
      <c r="B61" s="5">
        <f>W61</f>
        <v>884</v>
      </c>
      <c r="C61" s="5" t="s">
        <v>40</v>
      </c>
      <c r="D61" s="5">
        <v>62</v>
      </c>
      <c r="E61" s="5">
        <f>D61*2</f>
        <v>124</v>
      </c>
      <c r="F61" s="5">
        <v>62</v>
      </c>
      <c r="G61" s="5">
        <f>F61*2</f>
        <v>124</v>
      </c>
      <c r="H61" s="5">
        <v>62</v>
      </c>
      <c r="I61" s="5">
        <f>H61*2</f>
        <v>124</v>
      </c>
      <c r="J61" s="5">
        <v>22</v>
      </c>
      <c r="K61" s="5">
        <v>22</v>
      </c>
      <c r="L61" s="5">
        <f>(J61+K61)/2</f>
        <v>22</v>
      </c>
      <c r="M61" s="5">
        <f>L61*1</f>
        <v>22</v>
      </c>
      <c r="N61" s="5">
        <v>62</v>
      </c>
      <c r="O61" s="5">
        <f>N61*3</f>
        <v>186</v>
      </c>
      <c r="P61" s="5">
        <v>62</v>
      </c>
      <c r="Q61" s="5">
        <f>P61*1</f>
        <v>62</v>
      </c>
      <c r="R61" s="5">
        <v>62</v>
      </c>
      <c r="S61" s="5">
        <f>R61*1</f>
        <v>62</v>
      </c>
      <c r="T61" s="5">
        <v>60</v>
      </c>
      <c r="U61" s="5">
        <f>T61*3</f>
        <v>180</v>
      </c>
      <c r="V61" s="5"/>
      <c r="W61" s="5">
        <f>E61+G61+I61+M61+O61+Q61+S61+U61</f>
        <v>884</v>
      </c>
      <c r="X61" s="5"/>
    </row>
    <row r="62" spans="1:24" ht="12.75">
      <c r="A62">
        <v>60</v>
      </c>
      <c r="B62" s="5">
        <f>W62</f>
        <v>906</v>
      </c>
      <c r="C62" s="5" t="s">
        <v>51</v>
      </c>
      <c r="D62" s="5">
        <v>62</v>
      </c>
      <c r="E62" s="5">
        <f>D62*2</f>
        <v>124</v>
      </c>
      <c r="F62" s="5">
        <v>62</v>
      </c>
      <c r="G62" s="5">
        <f>F62*2</f>
        <v>124</v>
      </c>
      <c r="H62" s="5">
        <v>62</v>
      </c>
      <c r="I62" s="5">
        <f>H62*2</f>
        <v>124</v>
      </c>
      <c r="J62" s="5"/>
      <c r="K62" s="5"/>
      <c r="L62" s="5">
        <v>62</v>
      </c>
      <c r="M62" s="5">
        <f>L62*1</f>
        <v>62</v>
      </c>
      <c r="N62" s="5">
        <v>62</v>
      </c>
      <c r="O62" s="5">
        <f>N62*3</f>
        <v>186</v>
      </c>
      <c r="P62" s="5">
        <v>62</v>
      </c>
      <c r="Q62" s="5">
        <f>P62*1</f>
        <v>62</v>
      </c>
      <c r="R62" s="5">
        <v>62</v>
      </c>
      <c r="S62" s="5">
        <f>R62*1</f>
        <v>62</v>
      </c>
      <c r="T62" s="5">
        <v>54</v>
      </c>
      <c r="U62" s="5">
        <f>T62*3</f>
        <v>162</v>
      </c>
      <c r="V62" s="5"/>
      <c r="W62" s="5">
        <f>E62+G62+I62+M62+O62+Q62+S62+U62</f>
        <v>906</v>
      </c>
      <c r="X62" s="7"/>
    </row>
    <row r="63" spans="1:24" ht="12.75">
      <c r="A63">
        <v>61</v>
      </c>
      <c r="B63" s="5">
        <f>W63</f>
        <v>915</v>
      </c>
      <c r="C63" s="7" t="s">
        <v>46</v>
      </c>
      <c r="D63" s="7">
        <v>62</v>
      </c>
      <c r="E63" s="7">
        <f>D63*2</f>
        <v>124</v>
      </c>
      <c r="F63" s="7">
        <v>62</v>
      </c>
      <c r="G63" s="7">
        <f>F63*2</f>
        <v>124</v>
      </c>
      <c r="H63" s="7">
        <v>62</v>
      </c>
      <c r="I63" s="7">
        <f>H63*2</f>
        <v>124</v>
      </c>
      <c r="J63" s="7"/>
      <c r="K63" s="7"/>
      <c r="L63" s="7">
        <v>62</v>
      </c>
      <c r="M63" s="7">
        <f>L63*1</f>
        <v>62</v>
      </c>
      <c r="N63" s="7">
        <v>62</v>
      </c>
      <c r="O63" s="7">
        <f>N63*3</f>
        <v>186</v>
      </c>
      <c r="P63" s="7">
        <v>62</v>
      </c>
      <c r="Q63" s="7">
        <f>P63*1</f>
        <v>62</v>
      </c>
      <c r="R63" s="7">
        <v>62</v>
      </c>
      <c r="S63" s="7">
        <f>R63*1</f>
        <v>62</v>
      </c>
      <c r="T63" s="7">
        <v>57</v>
      </c>
      <c r="U63" s="7">
        <f>T63*3</f>
        <v>171</v>
      </c>
      <c r="V63" s="7"/>
      <c r="W63" s="7">
        <f>E63+G63+I63+M63+O63+Q63+S63+U63</f>
        <v>915</v>
      </c>
      <c r="X63" s="5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4:19" ht="12.75">
      <c r="N87" s="2"/>
      <c r="O87" s="2"/>
      <c r="P87" s="2"/>
      <c r="Q87" s="2"/>
      <c r="R87" s="2"/>
      <c r="S87" s="2"/>
    </row>
    <row r="88" spans="14:19" ht="12.75">
      <c r="N88" s="2"/>
      <c r="O88" s="2"/>
      <c r="P88" s="2"/>
      <c r="Q88" s="2"/>
      <c r="R88" s="2"/>
      <c r="S88" s="2"/>
    </row>
    <row r="89" spans="14:19" ht="12.75">
      <c r="N89" s="2"/>
      <c r="O89" s="2"/>
      <c r="P89" s="2"/>
      <c r="Q89" s="2"/>
      <c r="R89" s="2"/>
      <c r="S89" s="2"/>
    </row>
    <row r="90" spans="14:19" ht="12.75">
      <c r="N90" s="2"/>
      <c r="O90" s="2"/>
      <c r="P90" s="2"/>
      <c r="Q90" s="2"/>
      <c r="R90" s="2"/>
      <c r="S90" s="2"/>
    </row>
    <row r="91" spans="14:19" ht="12.75">
      <c r="N91" s="2"/>
      <c r="O91" s="2"/>
      <c r="P91" s="2"/>
      <c r="Q91" s="2"/>
      <c r="R91" s="2"/>
      <c r="S91" s="2"/>
    </row>
    <row r="92" spans="14:19" ht="12.75">
      <c r="N92" s="2"/>
      <c r="O92" s="2"/>
      <c r="P92" s="2"/>
      <c r="Q92" s="2"/>
      <c r="R92" s="2"/>
      <c r="S92" s="2"/>
    </row>
    <row r="93" spans="14:19" ht="12.75">
      <c r="N93" s="2"/>
      <c r="O93" s="2"/>
      <c r="P93" s="2"/>
      <c r="Q93" s="2"/>
      <c r="R93" s="2"/>
      <c r="S93" s="2"/>
    </row>
    <row r="94" spans="14:19" ht="12.75">
      <c r="N94" s="2"/>
      <c r="O94" s="2"/>
      <c r="P94" s="2"/>
      <c r="Q94" s="2"/>
      <c r="R94" s="2"/>
      <c r="S94" s="2"/>
    </row>
    <row r="95" spans="14:19" ht="12.75">
      <c r="N95" s="2"/>
      <c r="O95" s="2"/>
      <c r="P95" s="2"/>
      <c r="Q95" s="2"/>
      <c r="R95" s="2"/>
      <c r="S95" s="2"/>
    </row>
    <row r="96" spans="14:19" ht="12.75">
      <c r="N96" s="2"/>
      <c r="O96" s="2"/>
      <c r="P96" s="2"/>
      <c r="Q96" s="2"/>
      <c r="R96" s="2"/>
      <c r="S96" s="2"/>
    </row>
    <row r="97" spans="14:19" ht="12.75">
      <c r="N97" s="2"/>
      <c r="O97" s="2"/>
      <c r="P97" s="2"/>
      <c r="Q97" s="2"/>
      <c r="R97" s="2"/>
      <c r="S97" s="2"/>
    </row>
    <row r="98" spans="14:19" ht="12.75">
      <c r="N98" s="2"/>
      <c r="O98" s="2"/>
      <c r="P98" s="2"/>
      <c r="Q98" s="2"/>
      <c r="R98" s="2"/>
      <c r="S98" s="2"/>
    </row>
    <row r="99" spans="14:19" ht="12.75">
      <c r="N99" s="2"/>
      <c r="O99" s="2"/>
      <c r="P99" s="2"/>
      <c r="Q99" s="2"/>
      <c r="R99" s="2"/>
      <c r="S99" s="2"/>
    </row>
    <row r="100" spans="14:19" ht="12.75">
      <c r="N100" s="2"/>
      <c r="O100" s="2"/>
      <c r="P100" s="2"/>
      <c r="Q100" s="2"/>
      <c r="R100" s="2"/>
      <c r="S100" s="2"/>
    </row>
    <row r="101" spans="14:19" ht="12.75">
      <c r="N101" s="2"/>
      <c r="O101" s="2"/>
      <c r="P101" s="2"/>
      <c r="Q101" s="2"/>
      <c r="R101" s="2"/>
      <c r="S101" s="2"/>
    </row>
    <row r="102" spans="14:19" ht="12.75">
      <c r="N102" s="2"/>
      <c r="O102" s="2"/>
      <c r="P102" s="2"/>
      <c r="Q102" s="2"/>
      <c r="R102" s="2"/>
      <c r="S102" s="2"/>
    </row>
    <row r="103" spans="14:19" ht="12.75">
      <c r="N103" s="2"/>
      <c r="O103" s="2"/>
      <c r="P103" s="2"/>
      <c r="Q103" s="2"/>
      <c r="R103" s="2"/>
      <c r="S103" s="2"/>
    </row>
    <row r="104" spans="14:19" ht="12.75">
      <c r="N104" s="2"/>
      <c r="O104" s="2"/>
      <c r="P104" s="2"/>
      <c r="Q104" s="2"/>
      <c r="R104" s="2"/>
      <c r="S104" s="2"/>
    </row>
    <row r="105" spans="14:19" ht="12.75">
      <c r="N105" s="2"/>
      <c r="O105" s="2"/>
      <c r="P105" s="2"/>
      <c r="Q105" s="2"/>
      <c r="R105" s="2"/>
      <c r="S105" s="2"/>
    </row>
    <row r="106" spans="14:19" ht="12.75">
      <c r="N106" s="2"/>
      <c r="O106" s="2"/>
      <c r="P106" s="2"/>
      <c r="Q106" s="2"/>
      <c r="R106" s="2"/>
      <c r="S106" s="2"/>
    </row>
    <row r="107" spans="14:19" ht="12.75">
      <c r="N107" s="2"/>
      <c r="O107" s="2"/>
      <c r="P107" s="2"/>
      <c r="Q107" s="2"/>
      <c r="R107" s="2"/>
      <c r="S107" s="2"/>
    </row>
    <row r="108" spans="14:19" ht="12.75">
      <c r="N108" s="2"/>
      <c r="O108" s="2"/>
      <c r="P108" s="2"/>
      <c r="Q108" s="2"/>
      <c r="R108" s="2"/>
      <c r="S108" s="2"/>
    </row>
    <row r="109" spans="14:19" ht="12.75">
      <c r="N109" s="2"/>
      <c r="O109" s="2"/>
      <c r="P109" s="2"/>
      <c r="Q109" s="2"/>
      <c r="R109" s="2"/>
      <c r="S109" s="2"/>
    </row>
    <row r="110" spans="14:19" ht="12.75">
      <c r="N110" s="2"/>
      <c r="O110" s="2"/>
      <c r="P110" s="2"/>
      <c r="Q110" s="2"/>
      <c r="R110" s="2"/>
      <c r="S110" s="2"/>
    </row>
    <row r="111" spans="14:19" ht="12.75">
      <c r="N111" s="2"/>
      <c r="O111" s="2"/>
      <c r="P111" s="2"/>
      <c r="Q111" s="2"/>
      <c r="R111" s="2"/>
      <c r="S111" s="2"/>
    </row>
    <row r="112" spans="14:19" ht="12.75">
      <c r="N112" s="2"/>
      <c r="O112" s="2"/>
      <c r="P112" s="2"/>
      <c r="Q112" s="2"/>
      <c r="R112" s="2"/>
      <c r="S112" s="2"/>
    </row>
    <row r="113" spans="14:19" ht="12.75">
      <c r="N113" s="2"/>
      <c r="O113" s="2"/>
      <c r="P113" s="2"/>
      <c r="Q113" s="2"/>
      <c r="R113" s="2"/>
      <c r="S113" s="2"/>
    </row>
    <row r="114" spans="14:19" ht="12.75">
      <c r="N114" s="2"/>
      <c r="O114" s="2"/>
      <c r="P114" s="2"/>
      <c r="Q114" s="2"/>
      <c r="R114" s="2"/>
      <c r="S114" s="2"/>
    </row>
    <row r="115" spans="14:19" ht="12.75">
      <c r="N115" s="2"/>
      <c r="O115" s="2"/>
      <c r="P115" s="2"/>
      <c r="Q115" s="2"/>
      <c r="R115" s="2"/>
      <c r="S115" s="2"/>
    </row>
    <row r="116" spans="14:19" ht="12.75">
      <c r="N116" s="2"/>
      <c r="O116" s="2"/>
      <c r="P116" s="2"/>
      <c r="Q116" s="2"/>
      <c r="R116" s="2"/>
      <c r="S116" s="2"/>
    </row>
    <row r="117" spans="14:19" ht="12.75">
      <c r="N117" s="2"/>
      <c r="O117" s="2"/>
      <c r="P117" s="2"/>
      <c r="Q117" s="2"/>
      <c r="R117" s="2"/>
      <c r="S117" s="2"/>
    </row>
    <row r="118" spans="14:19" ht="12.75">
      <c r="N118" s="2"/>
      <c r="O118" s="2"/>
      <c r="P118" s="2"/>
      <c r="Q118" s="2"/>
      <c r="R118" s="2"/>
      <c r="S118" s="2"/>
    </row>
    <row r="119" spans="14:19" ht="12.75">
      <c r="N119" s="2"/>
      <c r="O119" s="2"/>
      <c r="P119" s="2"/>
      <c r="Q119" s="2"/>
      <c r="R119" s="2"/>
      <c r="S119" s="2"/>
    </row>
    <row r="120" spans="14:19" ht="12.75">
      <c r="N120" s="2"/>
      <c r="O120" s="2"/>
      <c r="P120" s="2"/>
      <c r="Q120" s="2"/>
      <c r="R120" s="2"/>
      <c r="S120" s="2"/>
    </row>
    <row r="121" spans="14:19" ht="12.75">
      <c r="N121" s="2"/>
      <c r="O121" s="2"/>
      <c r="P121" s="2"/>
      <c r="Q121" s="2"/>
      <c r="R121" s="2"/>
      <c r="S121" s="2"/>
    </row>
    <row r="122" spans="14:19" ht="12.75">
      <c r="N122" s="2"/>
      <c r="O122" s="2"/>
      <c r="P122" s="2"/>
      <c r="Q122" s="2"/>
      <c r="R122" s="2"/>
      <c r="S122" s="2"/>
    </row>
    <row r="123" spans="14:19" ht="12.75">
      <c r="N123" s="2"/>
      <c r="O123" s="2"/>
      <c r="P123" s="2"/>
      <c r="Q123" s="2"/>
      <c r="R123" s="2"/>
      <c r="S123" s="2"/>
    </row>
    <row r="124" spans="14:19" ht="12.75">
      <c r="N124" s="2"/>
      <c r="O124" s="2"/>
      <c r="P124" s="2"/>
      <c r="Q124" s="2"/>
      <c r="R124" s="2"/>
      <c r="S124" s="2"/>
    </row>
    <row r="125" spans="14:19" ht="12.75">
      <c r="N125" s="2"/>
      <c r="O125" s="2"/>
      <c r="P125" s="2"/>
      <c r="Q125" s="2"/>
      <c r="R125" s="2"/>
      <c r="S125" s="2"/>
    </row>
    <row r="126" spans="14:19" ht="12.75">
      <c r="N126" s="2"/>
      <c r="O126" s="2"/>
      <c r="P126" s="2"/>
      <c r="Q126" s="2"/>
      <c r="R126" s="2"/>
      <c r="S126" s="2"/>
    </row>
    <row r="127" spans="14:19" ht="12.75">
      <c r="N127" s="2"/>
      <c r="O127" s="2"/>
      <c r="P127" s="2"/>
      <c r="Q127" s="2"/>
      <c r="R127" s="2"/>
      <c r="S127" s="2"/>
    </row>
    <row r="128" spans="14:19" ht="12.75">
      <c r="N128" s="2"/>
      <c r="O128" s="2"/>
      <c r="P128" s="2"/>
      <c r="Q128" s="2"/>
      <c r="R128" s="2"/>
      <c r="S128" s="2"/>
    </row>
    <row r="129" spans="14:19" ht="12.75">
      <c r="N129" s="2"/>
      <c r="O129" s="2"/>
      <c r="P129" s="2"/>
      <c r="Q129" s="2"/>
      <c r="R129" s="2"/>
      <c r="S129" s="2"/>
    </row>
    <row r="130" spans="14:19" ht="12.75">
      <c r="N130" s="2"/>
      <c r="O130" s="2"/>
      <c r="P130" s="2"/>
      <c r="Q130" s="2"/>
      <c r="R130" s="2"/>
      <c r="S130" s="2"/>
    </row>
    <row r="131" spans="14:19" ht="12.75">
      <c r="N131" s="2"/>
      <c r="O131" s="2"/>
      <c r="P131" s="2"/>
      <c r="Q131" s="2"/>
      <c r="R131" s="2"/>
      <c r="S131" s="2"/>
    </row>
    <row r="132" spans="14:19" ht="12.75">
      <c r="N132" s="2"/>
      <c r="O132" s="2"/>
      <c r="P132" s="2"/>
      <c r="Q132" s="2"/>
      <c r="R132" s="2"/>
      <c r="S132" s="2"/>
    </row>
    <row r="133" spans="14:19" ht="12.75">
      <c r="N133" s="2"/>
      <c r="O133" s="2"/>
      <c r="P133" s="2"/>
      <c r="Q133" s="2"/>
      <c r="R133" s="2"/>
      <c r="S133" s="2"/>
    </row>
    <row r="134" spans="14:19" ht="12.75">
      <c r="N134" s="2"/>
      <c r="O134" s="2"/>
      <c r="P134" s="2"/>
      <c r="Q134" s="2"/>
      <c r="R134" s="2"/>
      <c r="S134" s="2"/>
    </row>
    <row r="135" spans="14:19" ht="12.75">
      <c r="N135" s="2"/>
      <c r="O135" s="2"/>
      <c r="P135" s="2"/>
      <c r="Q135" s="2"/>
      <c r="R135" s="2"/>
      <c r="S135" s="2"/>
    </row>
    <row r="136" spans="14:19" ht="12.75">
      <c r="N136" s="2"/>
      <c r="O136" s="2"/>
      <c r="P136" s="2"/>
      <c r="Q136" s="2"/>
      <c r="R136" s="2"/>
      <c r="S136" s="2"/>
    </row>
    <row r="137" spans="14:19" ht="12.75">
      <c r="N137" s="2"/>
      <c r="O137" s="2"/>
      <c r="P137" s="2"/>
      <c r="Q137" s="2"/>
      <c r="R137" s="2"/>
      <c r="S137" s="2"/>
    </row>
    <row r="138" spans="14:19" ht="12.75">
      <c r="N138" s="2"/>
      <c r="O138" s="2"/>
      <c r="P138" s="2"/>
      <c r="Q138" s="2"/>
      <c r="R138" s="2"/>
      <c r="S138" s="2"/>
    </row>
    <row r="139" spans="14:19" ht="12.75">
      <c r="N139" s="2"/>
      <c r="O139" s="2"/>
      <c r="P139" s="2"/>
      <c r="Q139" s="2"/>
      <c r="R139" s="2"/>
      <c r="S139" s="2"/>
    </row>
    <row r="140" spans="14:19" ht="12.75">
      <c r="N140" s="2"/>
      <c r="O140" s="2"/>
      <c r="P140" s="2"/>
      <c r="Q140" s="2"/>
      <c r="R140" s="2"/>
      <c r="S140" s="2"/>
    </row>
    <row r="141" spans="14:19" ht="12.75">
      <c r="N141" s="2"/>
      <c r="O141" s="2"/>
      <c r="P141" s="2"/>
      <c r="Q141" s="2"/>
      <c r="R141" s="2"/>
      <c r="S141" s="2"/>
    </row>
    <row r="142" spans="14:19" ht="12.75">
      <c r="N142" s="2"/>
      <c r="O142" s="2"/>
      <c r="P142" s="2"/>
      <c r="Q142" s="2"/>
      <c r="R142" s="2"/>
      <c r="S142" s="2"/>
    </row>
    <row r="143" spans="14:19" ht="12.75">
      <c r="N143" s="2"/>
      <c r="O143" s="2"/>
      <c r="P143" s="2"/>
      <c r="Q143" s="2"/>
      <c r="R143" s="2"/>
      <c r="S143" s="2"/>
    </row>
    <row r="144" spans="14:19" ht="12.75">
      <c r="N144" s="2"/>
      <c r="O144" s="2"/>
      <c r="P144" s="2"/>
      <c r="Q144" s="2"/>
      <c r="R144" s="2"/>
      <c r="S144" s="2"/>
    </row>
    <row r="145" spans="14:19" ht="12.75">
      <c r="N145" s="2"/>
      <c r="O145" s="2"/>
      <c r="P145" s="2"/>
      <c r="Q145" s="2"/>
      <c r="R145" s="2"/>
      <c r="S145" s="2"/>
    </row>
    <row r="146" spans="14:19" ht="12.75">
      <c r="N146" s="2"/>
      <c r="O146" s="2"/>
      <c r="P146" s="2"/>
      <c r="Q146" s="2"/>
      <c r="R146" s="2"/>
      <c r="S146" s="2"/>
    </row>
    <row r="147" spans="14:19" ht="12.75">
      <c r="N147" s="2"/>
      <c r="O147" s="2"/>
      <c r="P147" s="2"/>
      <c r="Q147" s="2"/>
      <c r="R147" s="2"/>
      <c r="S147" s="2"/>
    </row>
    <row r="148" spans="14:19" ht="12.75">
      <c r="N148" s="2"/>
      <c r="O148" s="2"/>
      <c r="P148" s="2"/>
      <c r="Q148" s="2"/>
      <c r="R148" s="2"/>
      <c r="S148" s="2"/>
    </row>
    <row r="149" spans="14:19" ht="12.75">
      <c r="N149" s="2"/>
      <c r="O149" s="2"/>
      <c r="P149" s="2"/>
      <c r="Q149" s="2"/>
      <c r="R149" s="2"/>
      <c r="S149" s="2"/>
    </row>
    <row r="150" spans="14:19" ht="12.75">
      <c r="N150" s="2"/>
      <c r="O150" s="2"/>
      <c r="P150" s="2"/>
      <c r="Q150" s="2"/>
      <c r="R150" s="2"/>
      <c r="S150" s="2"/>
    </row>
    <row r="151" spans="14:19" ht="12.75">
      <c r="N151" s="2"/>
      <c r="O151" s="2"/>
      <c r="P151" s="2"/>
      <c r="Q151" s="2"/>
      <c r="R151" s="2"/>
      <c r="S151" s="2"/>
    </row>
    <row r="152" spans="14:19" ht="12.75">
      <c r="N152" s="2"/>
      <c r="O152" s="2"/>
      <c r="P152" s="2"/>
      <c r="Q152" s="2"/>
      <c r="R152" s="2"/>
      <c r="S152" s="2"/>
    </row>
    <row r="153" spans="14:19" ht="12.75">
      <c r="N153" s="2"/>
      <c r="O153" s="2"/>
      <c r="P153" s="2"/>
      <c r="Q153" s="2"/>
      <c r="R153" s="2"/>
      <c r="S153" s="2"/>
    </row>
    <row r="154" spans="14:19" ht="12.75">
      <c r="N154" s="2"/>
      <c r="O154" s="2"/>
      <c r="P154" s="2"/>
      <c r="Q154" s="2"/>
      <c r="R154" s="2"/>
      <c r="S154" s="2"/>
    </row>
    <row r="155" spans="14:19" ht="12.75">
      <c r="N155" s="2"/>
      <c r="O155" s="2"/>
      <c r="P155" s="2"/>
      <c r="Q155" s="2"/>
      <c r="R155" s="2"/>
      <c r="S155" s="2"/>
    </row>
    <row r="156" spans="14:19" ht="12.75">
      <c r="N156" s="2"/>
      <c r="O156" s="2"/>
      <c r="P156" s="2"/>
      <c r="Q156" s="2"/>
      <c r="R156" s="2"/>
      <c r="S156" s="2"/>
    </row>
    <row r="157" spans="14:19" ht="12.75">
      <c r="N157" s="2"/>
      <c r="O157" s="2"/>
      <c r="P157" s="2"/>
      <c r="Q157" s="2"/>
      <c r="R157" s="2"/>
      <c r="S157" s="2"/>
    </row>
    <row r="158" spans="14:19" ht="12.75">
      <c r="N158" s="2"/>
      <c r="O158" s="2"/>
      <c r="P158" s="2"/>
      <c r="Q158" s="2"/>
      <c r="R158" s="2"/>
      <c r="S158" s="2"/>
    </row>
    <row r="159" spans="14:19" ht="12.75">
      <c r="N159" s="2"/>
      <c r="O159" s="2"/>
      <c r="P159" s="2"/>
      <c r="Q159" s="2"/>
      <c r="R159" s="2"/>
      <c r="S159" s="2"/>
    </row>
    <row r="160" spans="14:19" ht="12.75">
      <c r="N160" s="2"/>
      <c r="O160" s="2"/>
      <c r="P160" s="2"/>
      <c r="Q160" s="2"/>
      <c r="R160" s="2"/>
      <c r="S160" s="2"/>
    </row>
    <row r="161" spans="14:19" ht="12.75">
      <c r="N161" s="2"/>
      <c r="O161" s="2"/>
      <c r="P161" s="2"/>
      <c r="Q161" s="2"/>
      <c r="R161" s="2"/>
      <c r="S161" s="2"/>
    </row>
    <row r="162" spans="14:19" ht="12.75">
      <c r="N162" s="2"/>
      <c r="O162" s="2"/>
      <c r="P162" s="2"/>
      <c r="Q162" s="2"/>
      <c r="R162" s="2"/>
      <c r="S162" s="2"/>
    </row>
    <row r="163" spans="14:19" ht="12.75">
      <c r="N163" s="2"/>
      <c r="O163" s="2"/>
      <c r="P163" s="2"/>
      <c r="Q163" s="2"/>
      <c r="R163" s="2"/>
      <c r="S163" s="2"/>
    </row>
    <row r="164" spans="14:19" ht="12.75">
      <c r="N164" s="2"/>
      <c r="O164" s="2"/>
      <c r="P164" s="2"/>
      <c r="Q164" s="2"/>
      <c r="R164" s="2"/>
      <c r="S164" s="2"/>
    </row>
    <row r="165" spans="14:19" ht="12.75">
      <c r="N165" s="2"/>
      <c r="O165" s="2"/>
      <c r="P165" s="2"/>
      <c r="Q165" s="2"/>
      <c r="R165" s="2"/>
      <c r="S165" s="2"/>
    </row>
    <row r="166" spans="14:19" ht="12.75">
      <c r="N166" s="2"/>
      <c r="O166" s="2"/>
      <c r="P166" s="2"/>
      <c r="Q166" s="2"/>
      <c r="R166" s="2"/>
      <c r="S166" s="2"/>
    </row>
    <row r="167" spans="14:19" ht="12.75">
      <c r="N167" s="2"/>
      <c r="O167" s="2"/>
      <c r="P167" s="2"/>
      <c r="Q167" s="2"/>
      <c r="R167" s="2"/>
      <c r="S167" s="2"/>
    </row>
    <row r="168" spans="14:19" ht="12.75">
      <c r="N168" s="2"/>
      <c r="O168" s="2"/>
      <c r="P168" s="2"/>
      <c r="Q168" s="2"/>
      <c r="R168" s="2"/>
      <c r="S168" s="2"/>
    </row>
    <row r="169" spans="14:19" ht="12.75">
      <c r="N169" s="2"/>
      <c r="O169" s="2"/>
      <c r="P169" s="2"/>
      <c r="Q169" s="2"/>
      <c r="R169" s="2"/>
      <c r="S169" s="2"/>
    </row>
    <row r="170" spans="14:19" ht="12.75">
      <c r="N170" s="2"/>
      <c r="O170" s="2"/>
      <c r="P170" s="2"/>
      <c r="Q170" s="2"/>
      <c r="R170" s="2"/>
      <c r="S170" s="2"/>
    </row>
    <row r="171" spans="14:19" ht="12.75">
      <c r="N171" s="2"/>
      <c r="O171" s="2"/>
      <c r="P171" s="2"/>
      <c r="Q171" s="2"/>
      <c r="R171" s="2"/>
      <c r="S171" s="2"/>
    </row>
    <row r="172" spans="14:19" ht="12.75">
      <c r="N172" s="2"/>
      <c r="O172" s="2"/>
      <c r="P172" s="2"/>
      <c r="Q172" s="2"/>
      <c r="R172" s="2"/>
      <c r="S172" s="2"/>
    </row>
    <row r="173" spans="14:19" ht="12.75">
      <c r="N173" s="2"/>
      <c r="O173" s="2"/>
      <c r="P173" s="2"/>
      <c r="Q173" s="2"/>
      <c r="R173" s="2"/>
      <c r="S173" s="2"/>
    </row>
    <row r="174" spans="14:19" ht="12.75">
      <c r="N174" s="2"/>
      <c r="O174" s="2"/>
      <c r="P174" s="2"/>
      <c r="Q174" s="2"/>
      <c r="R174" s="2"/>
      <c r="S174" s="2"/>
    </row>
    <row r="175" spans="14:19" ht="12.75">
      <c r="N175" s="2"/>
      <c r="O175" s="2"/>
      <c r="P175" s="2"/>
      <c r="Q175" s="2"/>
      <c r="R175" s="2"/>
      <c r="S175" s="2"/>
    </row>
    <row r="176" spans="14:19" ht="12.75">
      <c r="N176" s="2"/>
      <c r="O176" s="2"/>
      <c r="P176" s="2"/>
      <c r="Q176" s="2"/>
      <c r="R176" s="2"/>
      <c r="S176" s="2"/>
    </row>
    <row r="177" spans="14:19" ht="12.75">
      <c r="N177" s="2"/>
      <c r="O177" s="2"/>
      <c r="P177" s="2"/>
      <c r="Q177" s="2"/>
      <c r="R177" s="2"/>
      <c r="S177" s="2"/>
    </row>
    <row r="178" spans="14:19" ht="12.75">
      <c r="N178" s="2"/>
      <c r="O178" s="2"/>
      <c r="P178" s="2"/>
      <c r="Q178" s="2"/>
      <c r="R178" s="2"/>
      <c r="S178" s="2"/>
    </row>
    <row r="179" spans="14:19" ht="12.75">
      <c r="N179" s="2"/>
      <c r="O179" s="2"/>
      <c r="P179" s="2"/>
      <c r="Q179" s="2"/>
      <c r="R179" s="2"/>
      <c r="S179" s="2"/>
    </row>
    <row r="180" spans="14:19" ht="12.75">
      <c r="N180" s="2"/>
      <c r="O180" s="2"/>
      <c r="P180" s="2"/>
      <c r="Q180" s="2"/>
      <c r="R180" s="2"/>
      <c r="S180" s="2"/>
    </row>
    <row r="181" spans="14:19" ht="12.75">
      <c r="N181" s="2"/>
      <c r="O181" s="2"/>
      <c r="P181" s="2"/>
      <c r="Q181" s="2"/>
      <c r="R181" s="2"/>
      <c r="S181" s="2"/>
    </row>
    <row r="182" spans="14:19" ht="12.75">
      <c r="N182" s="2"/>
      <c r="O182" s="2"/>
      <c r="P182" s="2"/>
      <c r="Q182" s="2"/>
      <c r="R182" s="2"/>
      <c r="S182" s="2"/>
    </row>
    <row r="183" spans="14:19" ht="12.75">
      <c r="N183" s="2"/>
      <c r="O183" s="2"/>
      <c r="P183" s="2"/>
      <c r="Q183" s="2"/>
      <c r="R183" s="2"/>
      <c r="S183" s="2"/>
    </row>
    <row r="184" spans="14:19" ht="12.75">
      <c r="N184" s="2"/>
      <c r="O184" s="2"/>
      <c r="P184" s="2"/>
      <c r="Q184" s="2"/>
      <c r="R184" s="2"/>
      <c r="S184" s="2"/>
    </row>
    <row r="185" spans="14:19" ht="12.75">
      <c r="N185" s="2"/>
      <c r="O185" s="2"/>
      <c r="P185" s="2"/>
      <c r="Q185" s="2"/>
      <c r="R185" s="2"/>
      <c r="S185" s="2"/>
    </row>
    <row r="186" spans="14:19" ht="12.75">
      <c r="N186" s="2"/>
      <c r="O186" s="2"/>
      <c r="P186" s="2"/>
      <c r="Q186" s="2"/>
      <c r="R186" s="2"/>
      <c r="S186" s="2"/>
    </row>
    <row r="187" spans="14:19" ht="12.75">
      <c r="N187" s="2"/>
      <c r="O187" s="2"/>
      <c r="P187" s="2"/>
      <c r="Q187" s="2"/>
      <c r="R187" s="2"/>
      <c r="S187" s="2"/>
    </row>
    <row r="188" spans="14:19" ht="12.75">
      <c r="N188" s="2"/>
      <c r="O188" s="2"/>
      <c r="P188" s="2"/>
      <c r="Q188" s="2"/>
      <c r="R188" s="2"/>
      <c r="S188" s="2"/>
    </row>
    <row r="189" spans="14:19" ht="12.75">
      <c r="N189" s="2"/>
      <c r="O189" s="2"/>
      <c r="P189" s="2"/>
      <c r="Q189" s="2"/>
      <c r="R189" s="2"/>
      <c r="S189" s="2"/>
    </row>
    <row r="190" spans="14:19" ht="12.75">
      <c r="N190" s="2"/>
      <c r="O190" s="2"/>
      <c r="P190" s="2"/>
      <c r="Q190" s="2"/>
      <c r="R190" s="2"/>
      <c r="S190" s="2"/>
    </row>
    <row r="191" spans="14:19" ht="12.75">
      <c r="N191" s="2"/>
      <c r="O191" s="2"/>
      <c r="P191" s="2"/>
      <c r="Q191" s="2"/>
      <c r="R191" s="2"/>
      <c r="S191" s="2"/>
    </row>
    <row r="192" spans="14:19" ht="12.75">
      <c r="N192" s="2"/>
      <c r="O192" s="2"/>
      <c r="P192" s="2"/>
      <c r="Q192" s="2"/>
      <c r="R192" s="2"/>
      <c r="S192" s="2"/>
    </row>
    <row r="193" spans="14:19" ht="12.75">
      <c r="N193" s="2"/>
      <c r="O193" s="2"/>
      <c r="P193" s="2"/>
      <c r="Q193" s="2"/>
      <c r="R193" s="2"/>
      <c r="S193" s="2"/>
    </row>
    <row r="194" spans="14:19" ht="12.75">
      <c r="N194" s="2"/>
      <c r="O194" s="2"/>
      <c r="P194" s="2"/>
      <c r="Q194" s="2"/>
      <c r="R194" s="2"/>
      <c r="S194" s="2"/>
    </row>
    <row r="195" spans="14:19" ht="12.75">
      <c r="N195" s="2"/>
      <c r="O195" s="2"/>
      <c r="P195" s="2"/>
      <c r="Q195" s="2"/>
      <c r="R195" s="2"/>
      <c r="S195" s="2"/>
    </row>
    <row r="196" spans="14:19" ht="12.75">
      <c r="N196" s="2"/>
      <c r="O196" s="2"/>
      <c r="P196" s="2"/>
      <c r="Q196" s="2"/>
      <c r="R196" s="2"/>
      <c r="S196" s="2"/>
    </row>
    <row r="197" spans="14:19" ht="12.75">
      <c r="N197" s="2"/>
      <c r="O197" s="2"/>
      <c r="P197" s="2"/>
      <c r="Q197" s="2"/>
      <c r="R197" s="2"/>
      <c r="S197" s="2"/>
    </row>
    <row r="198" spans="14:19" ht="12.75">
      <c r="N198" s="2"/>
      <c r="O198" s="2"/>
      <c r="P198" s="2"/>
      <c r="Q198" s="2"/>
      <c r="R198" s="2"/>
      <c r="S198" s="2"/>
    </row>
    <row r="199" spans="14:19" ht="12.75">
      <c r="N199" s="2"/>
      <c r="O199" s="2"/>
      <c r="P199" s="2"/>
      <c r="Q199" s="2"/>
      <c r="R199" s="2"/>
      <c r="S199" s="2"/>
    </row>
    <row r="200" spans="14:19" ht="12.75">
      <c r="N200" s="2"/>
      <c r="O200" s="2"/>
      <c r="P200" s="2"/>
      <c r="Q200" s="2"/>
      <c r="R200" s="2"/>
      <c r="S200" s="2"/>
    </row>
    <row r="201" spans="14:19" ht="12.75">
      <c r="N201" s="2"/>
      <c r="O201" s="2"/>
      <c r="P201" s="2"/>
      <c r="Q201" s="2"/>
      <c r="R201" s="2"/>
      <c r="S201" s="2"/>
    </row>
    <row r="202" spans="14:19" ht="12.75">
      <c r="N202" s="2"/>
      <c r="O202" s="2"/>
      <c r="P202" s="2"/>
      <c r="Q202" s="2"/>
      <c r="R202" s="2"/>
      <c r="S202" s="2"/>
    </row>
    <row r="203" spans="14:19" ht="12.75">
      <c r="N203" s="2"/>
      <c r="O203" s="2"/>
      <c r="P203" s="2"/>
      <c r="Q203" s="2"/>
      <c r="R203" s="2"/>
      <c r="S203" s="2"/>
    </row>
    <row r="204" spans="14:19" ht="12.75">
      <c r="N204" s="2"/>
      <c r="O204" s="2"/>
      <c r="P204" s="2"/>
      <c r="Q204" s="2"/>
      <c r="R204" s="2"/>
      <c r="S204" s="2"/>
    </row>
    <row r="205" spans="14:19" ht="12.75">
      <c r="N205" s="2"/>
      <c r="O205" s="2"/>
      <c r="P205" s="2"/>
      <c r="Q205" s="2"/>
      <c r="R205" s="2"/>
      <c r="S205" s="2"/>
    </row>
    <row r="206" spans="14:19" ht="12.75">
      <c r="N206" s="2"/>
      <c r="O206" s="2"/>
      <c r="P206" s="2"/>
      <c r="Q206" s="2"/>
      <c r="R206" s="2"/>
      <c r="S206" s="2"/>
    </row>
    <row r="207" spans="14:19" ht="12.75">
      <c r="N207" s="2"/>
      <c r="O207" s="2"/>
      <c r="P207" s="2"/>
      <c r="Q207" s="2"/>
      <c r="R207" s="2"/>
      <c r="S207" s="2"/>
    </row>
    <row r="208" spans="14:19" ht="12.75">
      <c r="N208" s="2"/>
      <c r="O208" s="2"/>
      <c r="P208" s="2"/>
      <c r="Q208" s="2"/>
      <c r="R208" s="2"/>
      <c r="S208" s="2"/>
    </row>
    <row r="209" spans="14:19" ht="12.75">
      <c r="N209" s="2"/>
      <c r="O209" s="2"/>
      <c r="P209" s="2"/>
      <c r="Q209" s="2"/>
      <c r="R209" s="2"/>
      <c r="S209" s="2"/>
    </row>
    <row r="210" spans="14:19" ht="12.75">
      <c r="N210" s="2"/>
      <c r="O210" s="2"/>
      <c r="P210" s="2"/>
      <c r="Q210" s="2"/>
      <c r="R210" s="2"/>
      <c r="S210" s="2"/>
    </row>
    <row r="211" spans="14:19" ht="12.75">
      <c r="N211" s="2"/>
      <c r="O211" s="2"/>
      <c r="P211" s="2"/>
      <c r="Q211" s="2"/>
      <c r="R211" s="2"/>
      <c r="S211" s="2"/>
    </row>
    <row r="212" spans="14:19" ht="12.75">
      <c r="N212" s="2"/>
      <c r="O212" s="2"/>
      <c r="P212" s="2"/>
      <c r="Q212" s="2"/>
      <c r="R212" s="2"/>
      <c r="S212" s="2"/>
    </row>
    <row r="213" spans="14:19" ht="12.75">
      <c r="N213" s="2"/>
      <c r="O213" s="2"/>
      <c r="P213" s="2"/>
      <c r="Q213" s="2"/>
      <c r="R213" s="2"/>
      <c r="S213" s="2"/>
    </row>
    <row r="214" spans="14:19" ht="12.75">
      <c r="N214" s="2"/>
      <c r="O214" s="2"/>
      <c r="P214" s="2"/>
      <c r="Q214" s="2"/>
      <c r="R214" s="2"/>
      <c r="S214" s="2"/>
    </row>
    <row r="215" spans="14:19" ht="12.75">
      <c r="N215" s="2"/>
      <c r="O215" s="2"/>
      <c r="P215" s="2"/>
      <c r="Q215" s="2"/>
      <c r="R215" s="2"/>
      <c r="S215" s="2"/>
    </row>
    <row r="216" spans="14:19" ht="12.75">
      <c r="N216" s="2"/>
      <c r="O216" s="2"/>
      <c r="P216" s="2"/>
      <c r="Q216" s="2"/>
      <c r="R216" s="2"/>
      <c r="S216" s="2"/>
    </row>
    <row r="217" spans="14:19" ht="12.75">
      <c r="N217" s="2"/>
      <c r="O217" s="2"/>
      <c r="P217" s="2"/>
      <c r="Q217" s="2"/>
      <c r="R217" s="2"/>
      <c r="S217" s="2"/>
    </row>
    <row r="218" spans="14:19" ht="12.75">
      <c r="N218" s="2"/>
      <c r="O218" s="2"/>
      <c r="P218" s="2"/>
      <c r="Q218" s="2"/>
      <c r="R218" s="2"/>
      <c r="S218" s="2"/>
    </row>
    <row r="219" spans="14:19" ht="12.75">
      <c r="N219" s="2"/>
      <c r="O219" s="2"/>
      <c r="P219" s="2"/>
      <c r="Q219" s="2"/>
      <c r="R219" s="2"/>
      <c r="S219" s="2"/>
    </row>
    <row r="220" spans="14:19" ht="12.75">
      <c r="N220" s="2"/>
      <c r="O220" s="2"/>
      <c r="P220" s="2"/>
      <c r="Q220" s="2"/>
      <c r="R220" s="2"/>
      <c r="S220" s="2"/>
    </row>
    <row r="221" spans="14:19" ht="12.75">
      <c r="N221" s="2"/>
      <c r="O221" s="2"/>
      <c r="P221" s="2"/>
      <c r="Q221" s="2"/>
      <c r="R221" s="2"/>
      <c r="S221" s="2"/>
    </row>
    <row r="222" spans="14:19" ht="12.75">
      <c r="N222" s="2"/>
      <c r="O222" s="2"/>
      <c r="P222" s="2"/>
      <c r="Q222" s="2"/>
      <c r="R222" s="2"/>
      <c r="S222" s="2"/>
    </row>
    <row r="223" spans="14:19" ht="12.75">
      <c r="N223" s="2"/>
      <c r="O223" s="2"/>
      <c r="P223" s="2"/>
      <c r="Q223" s="2"/>
      <c r="R223" s="2"/>
      <c r="S223" s="2"/>
    </row>
    <row r="224" spans="14:19" ht="12.75">
      <c r="N224" s="2"/>
      <c r="O224" s="2"/>
      <c r="P224" s="2"/>
      <c r="Q224" s="2"/>
      <c r="R224" s="2"/>
      <c r="S224" s="2"/>
    </row>
    <row r="225" spans="14:19" ht="12.75">
      <c r="N225" s="2"/>
      <c r="O225" s="2"/>
      <c r="P225" s="2"/>
      <c r="Q225" s="2"/>
      <c r="R225" s="2"/>
      <c r="S225" s="2"/>
    </row>
    <row r="226" spans="14:19" ht="12.75">
      <c r="N226" s="2"/>
      <c r="O226" s="2"/>
      <c r="P226" s="2"/>
      <c r="Q226" s="2"/>
      <c r="R226" s="2"/>
      <c r="S226" s="2"/>
    </row>
    <row r="227" spans="14:19" ht="12.75">
      <c r="N227" s="2"/>
      <c r="O227" s="2"/>
      <c r="P227" s="2"/>
      <c r="Q227" s="2"/>
      <c r="R227" s="2"/>
      <c r="S227" s="2"/>
    </row>
    <row r="228" spans="14:19" ht="12.75">
      <c r="N228" s="2"/>
      <c r="O228" s="2"/>
      <c r="P228" s="2"/>
      <c r="Q228" s="2"/>
      <c r="R228" s="2"/>
      <c r="S228" s="2"/>
    </row>
    <row r="229" spans="14:19" ht="12.75">
      <c r="N229" s="2"/>
      <c r="O229" s="2"/>
      <c r="P229" s="2"/>
      <c r="Q229" s="2"/>
      <c r="R229" s="2"/>
      <c r="S229" s="2"/>
    </row>
    <row r="230" spans="14:19" ht="12.75">
      <c r="N230" s="2"/>
      <c r="O230" s="2"/>
      <c r="P230" s="2"/>
      <c r="Q230" s="2"/>
      <c r="R230" s="2"/>
      <c r="S230" s="2"/>
    </row>
    <row r="231" spans="14:19" ht="12.75">
      <c r="N231" s="2"/>
      <c r="O231" s="2"/>
      <c r="P231" s="2"/>
      <c r="Q231" s="2"/>
      <c r="R231" s="2"/>
      <c r="S231" s="2"/>
    </row>
    <row r="232" spans="14:19" ht="12.75">
      <c r="N232" s="2"/>
      <c r="O232" s="2"/>
      <c r="P232" s="2"/>
      <c r="Q232" s="2"/>
      <c r="R232" s="2"/>
      <c r="S232" s="2"/>
    </row>
    <row r="233" spans="14:19" ht="12.75">
      <c r="N233" s="2"/>
      <c r="O233" s="2"/>
      <c r="P233" s="2"/>
      <c r="Q233" s="2"/>
      <c r="R233" s="2"/>
      <c r="S233" s="2"/>
    </row>
    <row r="234" spans="14:19" ht="12.75">
      <c r="N234" s="2"/>
      <c r="O234" s="2"/>
      <c r="P234" s="2"/>
      <c r="Q234" s="2"/>
      <c r="R234" s="2"/>
      <c r="S234" s="2"/>
    </row>
    <row r="235" spans="14:19" ht="12.75">
      <c r="N235" s="2"/>
      <c r="O235" s="2"/>
      <c r="P235" s="2"/>
      <c r="Q235" s="2"/>
      <c r="R235" s="2"/>
      <c r="S235" s="2"/>
    </row>
    <row r="236" spans="14:19" ht="12.75">
      <c r="N236" s="2"/>
      <c r="O236" s="2"/>
      <c r="P236" s="2"/>
      <c r="Q236" s="2"/>
      <c r="R236" s="2"/>
      <c r="S236" s="2"/>
    </row>
    <row r="237" spans="14:19" ht="12.75">
      <c r="N237" s="2"/>
      <c r="O237" s="2"/>
      <c r="P237" s="2"/>
      <c r="Q237" s="2"/>
      <c r="R237" s="2"/>
      <c r="S237" s="2"/>
    </row>
    <row r="238" spans="14:19" ht="12.75">
      <c r="N238" s="2"/>
      <c r="O238" s="2"/>
      <c r="P238" s="2"/>
      <c r="Q238" s="2"/>
      <c r="R238" s="2"/>
      <c r="S238" s="2"/>
    </row>
    <row r="239" spans="14:19" ht="12.75">
      <c r="N239" s="2"/>
      <c r="O239" s="2"/>
      <c r="P239" s="2"/>
      <c r="Q239" s="2"/>
      <c r="R239" s="2"/>
      <c r="S239" s="2"/>
    </row>
    <row r="240" spans="14:19" ht="12.75">
      <c r="N240" s="2"/>
      <c r="O240" s="2"/>
      <c r="P240" s="2"/>
      <c r="Q240" s="2"/>
      <c r="R240" s="2"/>
      <c r="S240" s="2"/>
    </row>
    <row r="241" spans="14:19" ht="12.75">
      <c r="N241" s="2"/>
      <c r="O241" s="2"/>
      <c r="P241" s="2"/>
      <c r="Q241" s="2"/>
      <c r="R241" s="2"/>
      <c r="S241" s="2"/>
    </row>
    <row r="242" spans="14:19" ht="12.75">
      <c r="N242" s="2"/>
      <c r="O242" s="2"/>
      <c r="P242" s="2"/>
      <c r="Q242" s="2"/>
      <c r="R242" s="2"/>
      <c r="S242" s="2"/>
    </row>
    <row r="243" spans="14:19" ht="12.75">
      <c r="N243" s="2"/>
      <c r="O243" s="2"/>
      <c r="P243" s="2"/>
      <c r="Q243" s="2"/>
      <c r="R243" s="2"/>
      <c r="S243" s="2"/>
    </row>
    <row r="244" spans="14:19" ht="12.75">
      <c r="N244" s="2"/>
      <c r="O244" s="2"/>
      <c r="P244" s="2"/>
      <c r="Q244" s="2"/>
      <c r="R244" s="2"/>
      <c r="S244" s="2"/>
    </row>
    <row r="245" spans="14:19" ht="12.75">
      <c r="N245" s="2"/>
      <c r="O245" s="2"/>
      <c r="P245" s="2"/>
      <c r="Q245" s="2"/>
      <c r="R245" s="2"/>
      <c r="S245" s="2"/>
    </row>
    <row r="246" spans="14:19" ht="12.75">
      <c r="N246" s="2"/>
      <c r="O246" s="2"/>
      <c r="P246" s="2"/>
      <c r="Q246" s="2"/>
      <c r="R246" s="2"/>
      <c r="S246" s="2"/>
    </row>
    <row r="247" spans="14:19" ht="12.75">
      <c r="N247" s="2"/>
      <c r="O247" s="2"/>
      <c r="P247" s="2"/>
      <c r="Q247" s="2"/>
      <c r="R247" s="2"/>
      <c r="S247" s="2"/>
    </row>
    <row r="248" spans="14:19" ht="12.75">
      <c r="N248" s="2"/>
      <c r="O248" s="2"/>
      <c r="P248" s="2"/>
      <c r="Q248" s="2"/>
      <c r="R248" s="2"/>
      <c r="S248" s="2"/>
    </row>
    <row r="249" spans="14:19" ht="12.75">
      <c r="N249" s="2"/>
      <c r="O249" s="2"/>
      <c r="P249" s="2"/>
      <c r="Q249" s="2"/>
      <c r="R249" s="2"/>
      <c r="S249" s="2"/>
    </row>
    <row r="250" spans="14:19" ht="12.75">
      <c r="N250" s="2"/>
      <c r="O250" s="2"/>
      <c r="P250" s="2"/>
      <c r="Q250" s="2"/>
      <c r="R250" s="2"/>
      <c r="S250" s="2"/>
    </row>
    <row r="251" spans="14:19" ht="12.75">
      <c r="N251" s="2"/>
      <c r="O251" s="2"/>
      <c r="P251" s="2"/>
      <c r="Q251" s="2"/>
      <c r="R251" s="2"/>
      <c r="S251" s="2"/>
    </row>
    <row r="252" spans="14:19" ht="12.75">
      <c r="N252" s="2"/>
      <c r="O252" s="2"/>
      <c r="P252" s="2"/>
      <c r="Q252" s="2"/>
      <c r="R252" s="2"/>
      <c r="S252" s="2"/>
    </row>
    <row r="253" spans="14:19" ht="12.75">
      <c r="N253" s="2"/>
      <c r="O253" s="2"/>
      <c r="P253" s="2"/>
      <c r="Q253" s="2"/>
      <c r="R253" s="2"/>
      <c r="S253" s="2"/>
    </row>
    <row r="254" spans="14:19" ht="12.75">
      <c r="N254" s="2"/>
      <c r="O254" s="2"/>
      <c r="P254" s="2"/>
      <c r="Q254" s="2"/>
      <c r="R254" s="2"/>
      <c r="S254" s="2"/>
    </row>
    <row r="255" spans="14:19" ht="12.75">
      <c r="N255" s="2"/>
      <c r="O255" s="2"/>
      <c r="P255" s="2"/>
      <c r="Q255" s="2"/>
      <c r="R255" s="2"/>
      <c r="S255" s="2"/>
    </row>
    <row r="256" spans="14:19" ht="12.75">
      <c r="N256" s="2"/>
      <c r="O256" s="2"/>
      <c r="P256" s="2"/>
      <c r="Q256" s="2"/>
      <c r="R256" s="2"/>
      <c r="S256" s="2"/>
    </row>
    <row r="257" spans="14:19" ht="12.75">
      <c r="N257" s="2"/>
      <c r="O257" s="2"/>
      <c r="P257" s="2"/>
      <c r="Q257" s="2"/>
      <c r="R257" s="2"/>
      <c r="S257" s="2"/>
    </row>
    <row r="258" spans="14:19" ht="12.75">
      <c r="N258" s="2"/>
      <c r="O258" s="2"/>
      <c r="P258" s="2"/>
      <c r="Q258" s="2"/>
      <c r="R258" s="2"/>
      <c r="S258" s="2"/>
    </row>
    <row r="259" spans="14:19" ht="12.75">
      <c r="N259" s="2"/>
      <c r="O259" s="2"/>
      <c r="P259" s="2"/>
      <c r="Q259" s="2"/>
      <c r="R259" s="2"/>
      <c r="S259" s="2"/>
    </row>
    <row r="260" spans="14:19" ht="12.75">
      <c r="N260" s="2"/>
      <c r="O260" s="2"/>
      <c r="P260" s="2"/>
      <c r="Q260" s="2"/>
      <c r="R260" s="2"/>
      <c r="S260" s="2"/>
    </row>
    <row r="261" spans="14:19" ht="12.75">
      <c r="N261" s="2"/>
      <c r="O261" s="2"/>
      <c r="P261" s="2"/>
      <c r="Q261" s="2"/>
      <c r="R261" s="2"/>
      <c r="S261" s="2"/>
    </row>
    <row r="262" spans="14:19" ht="12.75">
      <c r="N262" s="2"/>
      <c r="O262" s="2"/>
      <c r="P262" s="2"/>
      <c r="Q262" s="2"/>
      <c r="R262" s="2"/>
      <c r="S262" s="2"/>
    </row>
    <row r="263" spans="14:19" ht="12.75">
      <c r="N263" s="2"/>
      <c r="O263" s="2"/>
      <c r="P263" s="2"/>
      <c r="Q263" s="2"/>
      <c r="R263" s="2"/>
      <c r="S263" s="2"/>
    </row>
    <row r="264" spans="14:19" ht="12.75">
      <c r="N264" s="2"/>
      <c r="O264" s="2"/>
      <c r="P264" s="2"/>
      <c r="Q264" s="2"/>
      <c r="R264" s="2"/>
      <c r="S264" s="2"/>
    </row>
    <row r="265" spans="14:19" ht="12.75">
      <c r="N265" s="2"/>
      <c r="O265" s="2"/>
      <c r="P265" s="2"/>
      <c r="Q265" s="2"/>
      <c r="R265" s="2"/>
      <c r="S265" s="2"/>
    </row>
    <row r="266" spans="14:19" ht="12.75">
      <c r="N266" s="2"/>
      <c r="O266" s="2"/>
      <c r="P266" s="2"/>
      <c r="Q266" s="2"/>
      <c r="R266" s="2"/>
      <c r="S266" s="2"/>
    </row>
    <row r="267" spans="14:19" ht="12.75">
      <c r="N267" s="2"/>
      <c r="O267" s="2"/>
      <c r="P267" s="2"/>
      <c r="Q267" s="2"/>
      <c r="R267" s="2"/>
      <c r="S267" s="2"/>
    </row>
    <row r="268" spans="14:19" ht="12.75">
      <c r="N268" s="2"/>
      <c r="O268" s="2"/>
      <c r="P268" s="2"/>
      <c r="Q268" s="2"/>
      <c r="R268" s="2"/>
      <c r="S268" s="2"/>
    </row>
    <row r="269" spans="14:19" ht="12.75">
      <c r="N269" s="2"/>
      <c r="O269" s="2"/>
      <c r="P269" s="2"/>
      <c r="Q269" s="2"/>
      <c r="R269" s="2"/>
      <c r="S269" s="2"/>
    </row>
    <row r="270" spans="14:19" ht="12.75">
      <c r="N270" s="2"/>
      <c r="O270" s="2"/>
      <c r="P270" s="2"/>
      <c r="Q270" s="2"/>
      <c r="R270" s="2"/>
      <c r="S270" s="2"/>
    </row>
    <row r="271" spans="14:19" ht="12.75">
      <c r="N271" s="2"/>
      <c r="O271" s="2"/>
      <c r="P271" s="2"/>
      <c r="Q271" s="2"/>
      <c r="R271" s="2"/>
      <c r="S271" s="2"/>
    </row>
    <row r="272" spans="14:19" ht="12.75">
      <c r="N272" s="2"/>
      <c r="O272" s="2"/>
      <c r="P272" s="2"/>
      <c r="Q272" s="2"/>
      <c r="R272" s="2"/>
      <c r="S272" s="2"/>
    </row>
    <row r="273" spans="14:19" ht="12.75">
      <c r="N273" s="2"/>
      <c r="O273" s="2"/>
      <c r="P273" s="2"/>
      <c r="Q273" s="2"/>
      <c r="R273" s="2"/>
      <c r="S273" s="2"/>
    </row>
    <row r="274" spans="14:19" ht="12.75">
      <c r="N274" s="2"/>
      <c r="O274" s="2"/>
      <c r="P274" s="2"/>
      <c r="Q274" s="2"/>
      <c r="R274" s="2"/>
      <c r="S274" s="2"/>
    </row>
    <row r="275" spans="14:19" ht="12.75">
      <c r="N275" s="2"/>
      <c r="O275" s="2"/>
      <c r="P275" s="2"/>
      <c r="Q275" s="2"/>
      <c r="R275" s="2"/>
      <c r="S275" s="2"/>
    </row>
    <row r="276" spans="14:19" ht="12.75">
      <c r="N276" s="2"/>
      <c r="O276" s="2"/>
      <c r="P276" s="2"/>
      <c r="Q276" s="2"/>
      <c r="R276" s="2"/>
      <c r="S276" s="2"/>
    </row>
    <row r="277" spans="14:19" ht="12.75">
      <c r="N277" s="2"/>
      <c r="O277" s="2"/>
      <c r="P277" s="2"/>
      <c r="Q277" s="2"/>
      <c r="R277" s="2"/>
      <c r="S277" s="2"/>
    </row>
    <row r="278" spans="14:19" ht="12.75">
      <c r="N278" s="2"/>
      <c r="O278" s="2"/>
      <c r="P278" s="2"/>
      <c r="Q278" s="2"/>
      <c r="R278" s="2"/>
      <c r="S278" s="2"/>
    </row>
    <row r="279" spans="14:19" ht="12.75">
      <c r="N279" s="2"/>
      <c r="O279" s="2"/>
      <c r="P279" s="2"/>
      <c r="Q279" s="2"/>
      <c r="R279" s="2"/>
      <c r="S279" s="2"/>
    </row>
    <row r="280" spans="14:19" ht="12.75">
      <c r="N280" s="2"/>
      <c r="O280" s="2"/>
      <c r="P280" s="2"/>
      <c r="Q280" s="2"/>
      <c r="R280" s="2"/>
      <c r="S280" s="2"/>
    </row>
    <row r="281" spans="14:19" ht="12.75">
      <c r="N281" s="2"/>
      <c r="O281" s="2"/>
      <c r="P281" s="2"/>
      <c r="Q281" s="2"/>
      <c r="R281" s="2"/>
      <c r="S281" s="2"/>
    </row>
    <row r="282" spans="14:19" ht="12.75">
      <c r="N282" s="2"/>
      <c r="O282" s="2"/>
      <c r="P282" s="2"/>
      <c r="Q282" s="2"/>
      <c r="R282" s="2"/>
      <c r="S282" s="2"/>
    </row>
    <row r="283" spans="14:19" ht="12.75">
      <c r="N283" s="2"/>
      <c r="O283" s="2"/>
      <c r="P283" s="2"/>
      <c r="Q283" s="2"/>
      <c r="R283" s="2"/>
      <c r="S283" s="2"/>
    </row>
    <row r="284" spans="14:19" ht="12.75">
      <c r="N284" s="2"/>
      <c r="O284" s="2"/>
      <c r="P284" s="2"/>
      <c r="Q284" s="2"/>
      <c r="R284" s="2"/>
      <c r="S284" s="2"/>
    </row>
    <row r="285" spans="14:19" ht="12.75">
      <c r="N285" s="2"/>
      <c r="O285" s="2"/>
      <c r="P285" s="2"/>
      <c r="Q285" s="2"/>
      <c r="R285" s="2"/>
      <c r="S285" s="2"/>
    </row>
    <row r="286" spans="14:19" ht="12.75">
      <c r="N286" s="2"/>
      <c r="O286" s="2"/>
      <c r="P286" s="2"/>
      <c r="Q286" s="2"/>
      <c r="R286" s="2"/>
      <c r="S286" s="2"/>
    </row>
    <row r="287" spans="14:19" ht="12.75">
      <c r="N287" s="2"/>
      <c r="O287" s="2"/>
      <c r="P287" s="2"/>
      <c r="Q287" s="2"/>
      <c r="R287" s="2"/>
      <c r="S287" s="2"/>
    </row>
    <row r="288" spans="14:19" ht="12.75">
      <c r="N288" s="2"/>
      <c r="O288" s="2"/>
      <c r="P288" s="2"/>
      <c r="Q288" s="2"/>
      <c r="R288" s="2"/>
      <c r="S288" s="2"/>
    </row>
    <row r="289" spans="14:19" ht="12.75">
      <c r="N289" s="2"/>
      <c r="O289" s="2"/>
      <c r="P289" s="2"/>
      <c r="Q289" s="2"/>
      <c r="R289" s="2"/>
      <c r="S289" s="2"/>
    </row>
    <row r="290" spans="14:19" ht="12.75">
      <c r="N290" s="2"/>
      <c r="O290" s="2"/>
      <c r="P290" s="2"/>
      <c r="Q290" s="2"/>
      <c r="R290" s="2"/>
      <c r="S290" s="2"/>
    </row>
    <row r="291" spans="14:19" ht="12.75">
      <c r="N291" s="2"/>
      <c r="O291" s="2"/>
      <c r="P291" s="2"/>
      <c r="Q291" s="2"/>
      <c r="R291" s="2"/>
      <c r="S291" s="2"/>
    </row>
  </sheetData>
  <mergeCells count="8">
    <mergeCell ref="D1:E1"/>
    <mergeCell ref="F1:G1"/>
    <mergeCell ref="H1:I1"/>
    <mergeCell ref="T1:U1"/>
    <mergeCell ref="R1:S1"/>
    <mergeCell ref="J1:M1"/>
    <mergeCell ref="N1:O1"/>
    <mergeCell ref="P1:Q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nope</Company>
  <HyperlinkBase>http://krasmana.org/files/itogi2007.xls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BigBoss</cp:lastModifiedBy>
  <cp:lastPrinted>2007-05-16T02:30:03Z</cp:lastPrinted>
  <dcterms:created xsi:type="dcterms:W3CDTF">2007-05-07T03:30:56Z</dcterms:created>
  <dcterms:modified xsi:type="dcterms:W3CDTF">2007-05-21T11:38:25Z</dcterms:modified>
  <cp:category/>
  <cp:version/>
  <cp:contentType/>
  <cp:contentStatus/>
</cp:coreProperties>
</file>