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6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<sst xmlns="http://schemas.openxmlformats.org/spreadsheetml/2006/main" count="273" uniqueCount="103">
  <si>
    <t>Кайф</t>
  </si>
  <si>
    <t>ЗАО Гондурас</t>
  </si>
  <si>
    <t>Дубль-В</t>
  </si>
  <si>
    <t>Фиг-Вам</t>
  </si>
  <si>
    <t>Бардак</t>
  </si>
  <si>
    <t>Нечисть</t>
  </si>
  <si>
    <t>Негодяи</t>
  </si>
  <si>
    <t>Сенаторы</t>
  </si>
  <si>
    <t>В дрова</t>
  </si>
  <si>
    <t>Кряки</t>
  </si>
  <si>
    <t>Дикие колобки</t>
  </si>
  <si>
    <t>Безопасный кекс</t>
  </si>
  <si>
    <t>Бешеные бублики</t>
  </si>
  <si>
    <t>Уже</t>
  </si>
  <si>
    <t>Чегеварнутые строители</t>
  </si>
  <si>
    <t>Сибирские зебры</t>
  </si>
  <si>
    <t>Бух-та</t>
  </si>
  <si>
    <t>Мандраж</t>
  </si>
  <si>
    <t>Обманенные</t>
  </si>
  <si>
    <t>Колхоз дело добровольное</t>
  </si>
  <si>
    <t>Манты</t>
  </si>
  <si>
    <t>Держи глаза</t>
  </si>
  <si>
    <t>Мания 24quest.ru</t>
  </si>
  <si>
    <t>Апилки</t>
  </si>
  <si>
    <t>Баня</t>
  </si>
  <si>
    <t>Дуршлаг</t>
  </si>
  <si>
    <t>Пятая точка</t>
  </si>
  <si>
    <t>Сокол</t>
  </si>
  <si>
    <t>Людмила Петрова</t>
  </si>
  <si>
    <t>Бродяги по жизни</t>
  </si>
  <si>
    <t>Отдел кадров</t>
  </si>
  <si>
    <t>Синие лебеди</t>
  </si>
  <si>
    <t>Некстати</t>
  </si>
  <si>
    <t>Авантюра</t>
  </si>
  <si>
    <t>Хвосты</t>
  </si>
  <si>
    <t>Островитяне</t>
  </si>
  <si>
    <t>Клещи</t>
  </si>
  <si>
    <t>Лихо</t>
  </si>
  <si>
    <t>Куркули</t>
  </si>
  <si>
    <t>Чума</t>
  </si>
  <si>
    <t>Синема</t>
  </si>
  <si>
    <t>Бобры</t>
  </si>
  <si>
    <t>Беларусь</t>
  </si>
  <si>
    <t>Коротконосые буратины</t>
  </si>
  <si>
    <t>Манерные маньяки</t>
  </si>
  <si>
    <t>Телевтузики</t>
  </si>
  <si>
    <t>Звездолет</t>
  </si>
  <si>
    <t>Пионеры Остапа Бендера</t>
  </si>
  <si>
    <t>Не дробя</t>
  </si>
  <si>
    <t>Большой ЙУХ</t>
  </si>
  <si>
    <t>Вумники</t>
  </si>
  <si>
    <t>Санта-Мана</t>
  </si>
  <si>
    <t>Намана</t>
  </si>
  <si>
    <t>Сибирский горностай</t>
  </si>
  <si>
    <t>Лупцовщики</t>
  </si>
  <si>
    <t>Вормсы</t>
  </si>
  <si>
    <t>Легион</t>
  </si>
  <si>
    <t>Кресты</t>
  </si>
  <si>
    <t>Настоящие индейцы</t>
  </si>
  <si>
    <t>Опасная зона</t>
  </si>
  <si>
    <t>Черемана</t>
  </si>
  <si>
    <t>Спелеолухи</t>
  </si>
  <si>
    <t>Ноли</t>
  </si>
  <si>
    <t>№</t>
  </si>
  <si>
    <t>Наименование</t>
  </si>
  <si>
    <t>Тур.эстафета</t>
  </si>
  <si>
    <t>Лагерь</t>
  </si>
  <si>
    <t>Футбол</t>
  </si>
  <si>
    <t>Регби</t>
  </si>
  <si>
    <t>Кашевары</t>
  </si>
  <si>
    <t>Карнавал</t>
  </si>
  <si>
    <t>Песня</t>
  </si>
  <si>
    <t>Помощь</t>
  </si>
  <si>
    <t>место</t>
  </si>
  <si>
    <t>сумма</t>
  </si>
  <si>
    <t>Итого</t>
  </si>
  <si>
    <t>Бедные родственники</t>
  </si>
  <si>
    <t>Вобля</t>
  </si>
  <si>
    <t>Лапти</t>
  </si>
  <si>
    <t>Волейбол</t>
  </si>
  <si>
    <t>Мересьев и ноги</t>
  </si>
  <si>
    <t>Тело капитана Гранта</t>
  </si>
  <si>
    <t>Че</t>
  </si>
  <si>
    <t>Азимут</t>
  </si>
  <si>
    <t>БМС</t>
  </si>
  <si>
    <t>Список команд, сдавших взносы на 2012г.</t>
  </si>
  <si>
    <t>Название</t>
  </si>
  <si>
    <t>Пионеры О. Бендера</t>
  </si>
  <si>
    <t>Пятая Точка</t>
  </si>
  <si>
    <t>Сибирский Горностай</t>
  </si>
  <si>
    <t>Большой Юх</t>
  </si>
  <si>
    <t>Держи Глаза</t>
  </si>
  <si>
    <t>ЧеГеварнутые строители</t>
  </si>
  <si>
    <t>Фестиваль Града на Мане</t>
  </si>
  <si>
    <r>
      <t>ЗАО «Гондурас</t>
    </r>
    <r>
      <rPr>
        <sz val="12"/>
        <rFont val="Times New Roman"/>
        <family val="1"/>
      </rPr>
      <t>»</t>
    </r>
  </si>
  <si>
    <t>МАНерные МАНьяки</t>
  </si>
  <si>
    <t>Мания</t>
  </si>
  <si>
    <t>НаМана</t>
  </si>
  <si>
    <t>ОбмАненые</t>
  </si>
  <si>
    <t>Опасная Зона</t>
  </si>
  <si>
    <t>3?</t>
  </si>
  <si>
    <t>Штраф</t>
  </si>
  <si>
    <t>лишен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</si>
</sst>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20" fillId="0" borderId="15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23" fillId="0" borderId="10" xfId="0" applyFont="1" applyFill="1" applyBorder="1" applyAlignment="1">
      <alignment horizontal="center" textRotation="90"/>
    </xf>
    <xf numFmtId="0" fontId="20" fillId="0" borderId="19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textRotation="90"/>
    </xf>
    <xf numFmtId="0" fontId="24" fillId="0" borderId="23" xfId="0" applyFon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textRotation="90"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164" fontId="0" fillId="24" borderId="15" xfId="0" applyNumberFormat="1" applyFill="1" applyBorder="1" applyAlignment="1">
      <alignment horizontal="left"/>
    </xf>
    <xf numFmtId="0" fontId="0" fillId="24" borderId="19" xfId="0" applyNumberFormat="1" applyFill="1" applyBorder="1" applyAlignment="1">
      <alignment/>
    </xf>
    <xf numFmtId="0" fontId="0" fillId="24" borderId="15" xfId="0" applyNumberFormat="1" applyFill="1" applyBorder="1" applyAlignment="1">
      <alignment/>
    </xf>
    <xf numFmtId="0" fontId="22" fillId="24" borderId="21" xfId="0" applyFont="1" applyFill="1" applyBorder="1" applyAlignment="1">
      <alignment/>
    </xf>
    <xf numFmtId="0" fontId="22" fillId="24" borderId="2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49" fontId="28" fillId="0" borderId="0" xfId="0" applyNumberFormat="1" applyFont="1" applyAlignment="1">
      <alignment/>
    </xf>
    <xf numFmtId="0" fontId="29" fillId="0" borderId="27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8" xfId="0" applyFont="1" applyBorder="1" applyAlignment="1">
      <alignment vertical="top" wrapText="1"/>
    </xf>
    <xf numFmtId="0" fontId="32" fillId="0" borderId="28" xfId="0" applyFont="1" applyBorder="1" applyAlignment="1">
      <alignment vertical="top" wrapText="1"/>
    </xf>
    <xf numFmtId="0" fontId="33" fillId="0" borderId="28" xfId="0" applyFont="1" applyBorder="1" applyAlignment="1">
      <alignment vertical="top" wrapText="1"/>
    </xf>
    <xf numFmtId="0" fontId="34" fillId="0" borderId="28" xfId="0" applyFont="1" applyBorder="1" applyAlignment="1">
      <alignment vertical="top" wrapText="1"/>
    </xf>
    <xf numFmtId="0" fontId="35" fillId="0" borderId="28" xfId="0" applyFont="1" applyBorder="1" applyAlignment="1">
      <alignment vertical="top" wrapText="1"/>
    </xf>
    <xf numFmtId="0" fontId="0" fillId="0" borderId="0" xfId="0" applyAlignment="1">
      <alignment/>
    </xf>
    <xf numFmtId="0" fontId="36" fillId="0" borderId="28" xfId="0" applyFont="1" applyBorder="1" applyAlignment="1">
      <alignment vertical="top" wrapText="1"/>
    </xf>
    <xf numFmtId="0" fontId="20" fillId="0" borderId="2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3" borderId="15" xfId="0" applyFill="1" applyBorder="1" applyAlignment="1">
      <alignment/>
    </xf>
    <xf numFmtId="0" fontId="37" fillId="0" borderId="24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7"/>
  <sheetViews>
    <sheetView tabSelected="1" workbookViewId="0" topLeftCell="A1">
      <pane ySplit="3" topLeftCell="BM4" activePane="bottomLeft" state="frozen"/>
      <selection pane="topLeft" activeCell="A1" sqref="A1"/>
      <selection pane="bottomLeft" activeCell="K17" sqref="K17"/>
    </sheetView>
  </sheetViews>
  <sheetFormatPr defaultColWidth="9.00390625" defaultRowHeight="12.75"/>
  <cols>
    <col min="1" max="1" width="9.125" style="66" customWidth="1"/>
    <col min="2" max="2" width="9.125" style="1" customWidth="1"/>
    <col min="3" max="3" width="23.875" style="1" customWidth="1"/>
    <col min="4" max="4" width="3.125" style="1" customWidth="1"/>
    <col min="5" max="5" width="5.875" style="1" customWidth="1"/>
    <col min="6" max="6" width="3.125" style="35" customWidth="1"/>
    <col min="7" max="7" width="5.875" style="1" customWidth="1"/>
    <col min="8" max="8" width="4.875" style="1" customWidth="1"/>
    <col min="9" max="9" width="5.875" style="1" customWidth="1"/>
    <col min="10" max="10" width="4.875" style="1" customWidth="1"/>
    <col min="11" max="11" width="5.875" style="1" customWidth="1"/>
    <col min="12" max="12" width="6.125" style="1" customWidth="1"/>
    <col min="13" max="13" width="5.875" style="1" customWidth="1"/>
    <col min="14" max="14" width="9.25390625" style="1" customWidth="1"/>
    <col min="15" max="15" width="8.625" style="1" customWidth="1"/>
    <col min="16" max="16" width="5.875" style="1" customWidth="1"/>
    <col min="17" max="17" width="9.125" style="1" customWidth="1"/>
    <col min="18" max="18" width="7.25390625" style="1" customWidth="1"/>
    <col min="19" max="19" width="6.00390625" style="1" customWidth="1"/>
    <col min="20" max="20" width="9.125" style="1" customWidth="1"/>
  </cols>
  <sheetData>
    <row r="1" spans="4:19" ht="13.5" thickBot="1">
      <c r="D1" s="50">
        <v>3</v>
      </c>
      <c r="E1" s="50"/>
      <c r="F1" s="50">
        <v>3</v>
      </c>
      <c r="G1" s="50"/>
      <c r="H1" s="50">
        <v>2</v>
      </c>
      <c r="I1" s="50"/>
      <c r="J1" s="50">
        <v>2</v>
      </c>
      <c r="K1" s="50"/>
      <c r="L1" s="50">
        <v>2</v>
      </c>
      <c r="M1" s="50"/>
      <c r="N1" s="2">
        <v>1</v>
      </c>
      <c r="O1" s="2">
        <v>1</v>
      </c>
      <c r="P1" s="3"/>
      <c r="Q1" s="3"/>
      <c r="R1" s="4"/>
      <c r="S1" s="3"/>
    </row>
    <row r="2" spans="2:19" ht="13.5" thickBot="1">
      <c r="B2" s="2" t="s">
        <v>63</v>
      </c>
      <c r="C2" s="5" t="s">
        <v>64</v>
      </c>
      <c r="D2" s="49" t="s">
        <v>66</v>
      </c>
      <c r="E2" s="49"/>
      <c r="F2" s="49" t="s">
        <v>65</v>
      </c>
      <c r="G2" s="49"/>
      <c r="H2" s="49" t="s">
        <v>67</v>
      </c>
      <c r="I2" s="49"/>
      <c r="J2" s="49" t="s">
        <v>68</v>
      </c>
      <c r="K2" s="49"/>
      <c r="L2" s="49" t="s">
        <v>79</v>
      </c>
      <c r="M2" s="49"/>
      <c r="N2" s="7" t="s">
        <v>69</v>
      </c>
      <c r="O2" s="7" t="s">
        <v>70</v>
      </c>
      <c r="P2" s="7" t="s">
        <v>71</v>
      </c>
      <c r="Q2" s="7" t="s">
        <v>72</v>
      </c>
      <c r="R2" s="51" t="s">
        <v>75</v>
      </c>
      <c r="S2" s="52"/>
    </row>
    <row r="3" spans="1:19" ht="42.75" customHeight="1" thickBot="1">
      <c r="A3" s="69" t="s">
        <v>101</v>
      </c>
      <c r="B3" s="8"/>
      <c r="C3" s="9"/>
      <c r="D3" s="18" t="s">
        <v>73</v>
      </c>
      <c r="E3" s="6" t="s">
        <v>74</v>
      </c>
      <c r="F3" s="36" t="s">
        <v>73</v>
      </c>
      <c r="G3" s="6" t="s">
        <v>74</v>
      </c>
      <c r="H3" s="18" t="s">
        <v>73</v>
      </c>
      <c r="I3" s="6" t="s">
        <v>74</v>
      </c>
      <c r="J3" s="18" t="s">
        <v>73</v>
      </c>
      <c r="K3" s="6" t="s">
        <v>74</v>
      </c>
      <c r="L3" s="18" t="s">
        <v>73</v>
      </c>
      <c r="M3" s="6" t="s">
        <v>74</v>
      </c>
      <c r="N3" s="18" t="s">
        <v>73</v>
      </c>
      <c r="O3" s="18" t="s">
        <v>73</v>
      </c>
      <c r="P3" s="18" t="s">
        <v>73</v>
      </c>
      <c r="Q3" s="7"/>
      <c r="R3" s="28" t="s">
        <v>74</v>
      </c>
      <c r="S3" s="29" t="s">
        <v>73</v>
      </c>
    </row>
    <row r="4" spans="1:19" ht="12.75">
      <c r="A4" s="71">
        <v>0</v>
      </c>
      <c r="B4" s="19">
        <v>5</v>
      </c>
      <c r="C4" s="73" t="s">
        <v>4</v>
      </c>
      <c r="D4" s="41">
        <v>2</v>
      </c>
      <c r="E4" s="23">
        <f>D4*3</f>
        <v>6</v>
      </c>
      <c r="F4" s="37">
        <v>14</v>
      </c>
      <c r="G4" s="23">
        <f>F4*3</f>
        <v>42</v>
      </c>
      <c r="H4" s="11">
        <v>12.5</v>
      </c>
      <c r="I4" s="23">
        <f>H4*2</f>
        <v>25</v>
      </c>
      <c r="J4" s="41">
        <v>6.5</v>
      </c>
      <c r="K4" s="23">
        <f>J4*2</f>
        <v>13</v>
      </c>
      <c r="L4" s="45">
        <v>6.5</v>
      </c>
      <c r="M4" s="23">
        <f>L4*2</f>
        <v>13</v>
      </c>
      <c r="N4" s="47">
        <v>2</v>
      </c>
      <c r="O4" s="48">
        <v>1</v>
      </c>
      <c r="P4" s="24">
        <v>7</v>
      </c>
      <c r="Q4" s="21"/>
      <c r="R4" s="27">
        <f>E4+G4+I4+K4+M4+N4+O4+P4+Q4</f>
        <v>109</v>
      </c>
      <c r="S4" s="33">
        <v>1</v>
      </c>
    </row>
    <row r="5" spans="1:19" ht="12.75">
      <c r="A5" s="72">
        <v>0</v>
      </c>
      <c r="B5" s="10">
        <v>83</v>
      </c>
      <c r="C5" s="74" t="s">
        <v>13</v>
      </c>
      <c r="D5" s="40">
        <v>1</v>
      </c>
      <c r="E5" s="12">
        <f>D5*3</f>
        <v>3</v>
      </c>
      <c r="F5" s="42">
        <v>5</v>
      </c>
      <c r="G5" s="12">
        <f>F5*3</f>
        <v>15</v>
      </c>
      <c r="H5" s="40">
        <v>2</v>
      </c>
      <c r="I5" s="12">
        <f>H5*2</f>
        <v>4</v>
      </c>
      <c r="J5" s="11">
        <v>21</v>
      </c>
      <c r="K5" s="12">
        <f>J5*2</f>
        <v>42</v>
      </c>
      <c r="L5" s="11">
        <v>12</v>
      </c>
      <c r="M5" s="12">
        <f>L5*2</f>
        <v>24</v>
      </c>
      <c r="N5" s="25">
        <v>22</v>
      </c>
      <c r="O5" s="47">
        <v>5</v>
      </c>
      <c r="P5" s="25">
        <v>9</v>
      </c>
      <c r="Q5" s="22"/>
      <c r="R5" s="14">
        <f>E5+G5+I5+K5+M5+N5+O5+P5+Q5</f>
        <v>124</v>
      </c>
      <c r="S5" s="13">
        <v>2</v>
      </c>
    </row>
    <row r="6" spans="1:19" ht="12.75">
      <c r="A6" s="72">
        <v>0</v>
      </c>
      <c r="B6" s="10">
        <v>47</v>
      </c>
      <c r="C6" s="74" t="s">
        <v>22</v>
      </c>
      <c r="D6" s="11">
        <v>11</v>
      </c>
      <c r="E6" s="12">
        <f>D6*3</f>
        <v>33</v>
      </c>
      <c r="F6" s="42">
        <v>8</v>
      </c>
      <c r="G6" s="12">
        <f>F6*3</f>
        <v>24</v>
      </c>
      <c r="H6" s="11">
        <v>12.5</v>
      </c>
      <c r="I6" s="12">
        <f>H6*2</f>
        <v>25</v>
      </c>
      <c r="J6" s="11">
        <v>12.5</v>
      </c>
      <c r="K6" s="12">
        <f>J6*2</f>
        <v>25</v>
      </c>
      <c r="L6" s="40">
        <v>3</v>
      </c>
      <c r="M6" s="12">
        <f>L6*2</f>
        <v>6</v>
      </c>
      <c r="N6" s="47">
        <v>1</v>
      </c>
      <c r="O6" s="47">
        <v>3</v>
      </c>
      <c r="P6" s="25">
        <v>9</v>
      </c>
      <c r="Q6" s="22"/>
      <c r="R6" s="14">
        <f>E6+G6+I6+K6+M6+N6+O6+P6+Q6</f>
        <v>126</v>
      </c>
      <c r="S6" s="13">
        <v>3</v>
      </c>
    </row>
    <row r="7" spans="1:19" ht="12.75">
      <c r="A7" s="72">
        <v>0</v>
      </c>
      <c r="B7" s="10">
        <v>23</v>
      </c>
      <c r="C7" s="74" t="s">
        <v>1</v>
      </c>
      <c r="D7" s="40">
        <v>6</v>
      </c>
      <c r="E7" s="12">
        <f>D7*3</f>
        <v>18</v>
      </c>
      <c r="F7" s="43">
        <v>3</v>
      </c>
      <c r="G7" s="12">
        <f>F7*3</f>
        <v>9</v>
      </c>
      <c r="H7" s="11">
        <v>12.5</v>
      </c>
      <c r="I7" s="12">
        <f>H7*2</f>
        <v>25</v>
      </c>
      <c r="J7" s="11">
        <v>30.5</v>
      </c>
      <c r="K7" s="12">
        <f>J7*2</f>
        <v>61</v>
      </c>
      <c r="L7" s="46">
        <v>6.5</v>
      </c>
      <c r="M7" s="12">
        <f>L7*2</f>
        <v>13</v>
      </c>
      <c r="N7" s="47">
        <v>4</v>
      </c>
      <c r="O7" s="47">
        <v>4</v>
      </c>
      <c r="P7" s="47">
        <v>3</v>
      </c>
      <c r="Q7" s="22"/>
      <c r="R7" s="14">
        <f>E7+G7+I7+K7+M7+N7+O7+P7+Q7</f>
        <v>137</v>
      </c>
      <c r="S7" s="13">
        <v>4</v>
      </c>
    </row>
    <row r="8" spans="1:19" ht="12.75">
      <c r="A8" s="72">
        <v>0</v>
      </c>
      <c r="B8" s="10">
        <v>84</v>
      </c>
      <c r="C8" s="74" t="s">
        <v>3</v>
      </c>
      <c r="D8" s="40">
        <v>7</v>
      </c>
      <c r="E8" s="12">
        <f>D8*3</f>
        <v>21</v>
      </c>
      <c r="F8" s="42">
        <v>2</v>
      </c>
      <c r="G8" s="12">
        <f>F8*3</f>
        <v>6</v>
      </c>
      <c r="H8" s="11">
        <v>12.5</v>
      </c>
      <c r="I8" s="12">
        <f>H8*2</f>
        <v>25</v>
      </c>
      <c r="J8" s="11">
        <v>12.5</v>
      </c>
      <c r="K8" s="12">
        <f>J8*2</f>
        <v>25</v>
      </c>
      <c r="L8" s="31">
        <v>29.5</v>
      </c>
      <c r="M8" s="12">
        <f>L8*2</f>
        <v>59</v>
      </c>
      <c r="N8" s="25">
        <v>25</v>
      </c>
      <c r="O8" s="47">
        <v>8</v>
      </c>
      <c r="P8" s="25">
        <v>15</v>
      </c>
      <c r="Q8" s="22"/>
      <c r="R8" s="14">
        <f>E8+G8+I8+K8+M8+N8+O8+P8+Q8</f>
        <v>184</v>
      </c>
      <c r="S8" s="13">
        <v>5</v>
      </c>
    </row>
    <row r="9" spans="1:19" ht="12.75">
      <c r="A9" s="72">
        <v>0</v>
      </c>
      <c r="B9" s="10">
        <v>31</v>
      </c>
      <c r="C9" s="74" t="s">
        <v>0</v>
      </c>
      <c r="D9" s="11">
        <v>13</v>
      </c>
      <c r="E9" s="12">
        <f>D9*3</f>
        <v>39</v>
      </c>
      <c r="F9" s="37">
        <v>22</v>
      </c>
      <c r="G9" s="12">
        <f>F9*3</f>
        <v>66</v>
      </c>
      <c r="H9" s="11">
        <v>12.5</v>
      </c>
      <c r="I9" s="12">
        <f>H9*2</f>
        <v>25</v>
      </c>
      <c r="J9" s="40">
        <v>6.5</v>
      </c>
      <c r="K9" s="12">
        <f>J9*2</f>
        <v>13</v>
      </c>
      <c r="L9" s="11">
        <v>12</v>
      </c>
      <c r="M9" s="12">
        <f>L9*2</f>
        <v>24</v>
      </c>
      <c r="N9" s="47">
        <v>7</v>
      </c>
      <c r="O9" s="47">
        <v>7</v>
      </c>
      <c r="P9" s="47">
        <v>5</v>
      </c>
      <c r="Q9" s="22"/>
      <c r="R9" s="14">
        <f>E9+G9+I9+K9+M9+N9+O9+P9+Q9</f>
        <v>186</v>
      </c>
      <c r="S9" s="13">
        <v>6</v>
      </c>
    </row>
    <row r="10" spans="1:19" ht="12.75">
      <c r="A10" s="72">
        <v>0</v>
      </c>
      <c r="B10" s="10">
        <v>23</v>
      </c>
      <c r="C10" s="74" t="s">
        <v>2</v>
      </c>
      <c r="D10" s="11">
        <v>20</v>
      </c>
      <c r="E10" s="12">
        <f>D10*3</f>
        <v>60</v>
      </c>
      <c r="F10" s="42">
        <v>1</v>
      </c>
      <c r="G10" s="12">
        <f>F10*3</f>
        <v>3</v>
      </c>
      <c r="H10" s="40">
        <v>1</v>
      </c>
      <c r="I10" s="12">
        <f>H10*2</f>
        <v>2</v>
      </c>
      <c r="J10" s="40">
        <v>3</v>
      </c>
      <c r="K10" s="12">
        <f>J10*2</f>
        <v>6</v>
      </c>
      <c r="L10" s="31">
        <v>29.5</v>
      </c>
      <c r="M10" s="12">
        <f>L10*2</f>
        <v>59</v>
      </c>
      <c r="N10" s="25">
        <v>31</v>
      </c>
      <c r="O10" s="25">
        <v>13</v>
      </c>
      <c r="P10" s="25">
        <v>19</v>
      </c>
      <c r="Q10" s="22"/>
      <c r="R10" s="14">
        <f>E10+G10+I10+K10+M10+N10+O10+P10+Q10</f>
        <v>193</v>
      </c>
      <c r="S10" s="13">
        <v>7</v>
      </c>
    </row>
    <row r="11" spans="1:19" ht="12.75">
      <c r="A11" s="72">
        <v>0</v>
      </c>
      <c r="B11" s="10">
        <v>37</v>
      </c>
      <c r="C11" s="74" t="s">
        <v>9</v>
      </c>
      <c r="D11" s="11">
        <v>18</v>
      </c>
      <c r="E11" s="12">
        <f>D11*3</f>
        <v>54</v>
      </c>
      <c r="F11" s="37">
        <v>15</v>
      </c>
      <c r="G11" s="12">
        <f>F11*3</f>
        <v>45</v>
      </c>
      <c r="H11" s="44">
        <v>6.5</v>
      </c>
      <c r="I11" s="12">
        <f>H11*2</f>
        <v>13</v>
      </c>
      <c r="J11" s="40">
        <v>6.5</v>
      </c>
      <c r="K11" s="12">
        <f>J11*2</f>
        <v>13</v>
      </c>
      <c r="L11" s="11">
        <v>19</v>
      </c>
      <c r="M11" s="12">
        <f>L11*2</f>
        <v>38</v>
      </c>
      <c r="N11" s="25">
        <v>15</v>
      </c>
      <c r="O11" s="25">
        <v>10</v>
      </c>
      <c r="P11" s="25">
        <v>17</v>
      </c>
      <c r="Q11" s="22"/>
      <c r="R11" s="14">
        <f>E11+G11+I11+K11+M11+N11+O11+P11+Q11</f>
        <v>205</v>
      </c>
      <c r="S11" s="13">
        <v>8</v>
      </c>
    </row>
    <row r="12" spans="1:19" ht="12.75">
      <c r="A12" s="72">
        <v>0</v>
      </c>
      <c r="B12" s="10">
        <v>57</v>
      </c>
      <c r="C12" s="74" t="s">
        <v>5</v>
      </c>
      <c r="D12" s="40">
        <v>5</v>
      </c>
      <c r="E12" s="12">
        <f>D12*3</f>
        <v>15</v>
      </c>
      <c r="F12" s="37">
        <v>13</v>
      </c>
      <c r="G12" s="12">
        <f>F12*3</f>
        <v>39</v>
      </c>
      <c r="H12" s="11">
        <v>20.5</v>
      </c>
      <c r="I12" s="12">
        <f>H12*2</f>
        <v>41</v>
      </c>
      <c r="J12" s="40">
        <v>1</v>
      </c>
      <c r="K12" s="12">
        <f>J12*2</f>
        <v>2</v>
      </c>
      <c r="L12" s="11">
        <v>50.5</v>
      </c>
      <c r="M12" s="12">
        <f>L12*2</f>
        <v>101</v>
      </c>
      <c r="N12" s="25">
        <v>19</v>
      </c>
      <c r="O12" s="25">
        <v>9</v>
      </c>
      <c r="P12" s="25">
        <v>20</v>
      </c>
      <c r="Q12" s="22"/>
      <c r="R12" s="14">
        <f>E12+G12+I12+K12+M12+N12+O12+P12+Q12</f>
        <v>246</v>
      </c>
      <c r="S12" s="13">
        <v>9</v>
      </c>
    </row>
    <row r="13" spans="1:19" ht="12.75">
      <c r="A13" s="72">
        <v>1</v>
      </c>
      <c r="B13" s="10">
        <v>70</v>
      </c>
      <c r="C13" s="74" t="s">
        <v>7</v>
      </c>
      <c r="D13" s="11">
        <v>10</v>
      </c>
      <c r="E13" s="12">
        <f>D13*3</f>
        <v>30</v>
      </c>
      <c r="F13" s="37">
        <v>9</v>
      </c>
      <c r="G13" s="12">
        <f>F13*3</f>
        <v>27</v>
      </c>
      <c r="H13" s="44">
        <v>6.5</v>
      </c>
      <c r="I13" s="12">
        <f>H13*2</f>
        <v>13</v>
      </c>
      <c r="J13" s="11">
        <v>71</v>
      </c>
      <c r="K13" s="12">
        <f>J13*2</f>
        <v>142</v>
      </c>
      <c r="L13" s="11">
        <v>19</v>
      </c>
      <c r="M13" s="12">
        <f>L13*2</f>
        <v>38</v>
      </c>
      <c r="N13" s="47">
        <v>3</v>
      </c>
      <c r="O13" s="47">
        <v>2</v>
      </c>
      <c r="P13" s="47">
        <v>4</v>
      </c>
      <c r="Q13" s="22"/>
      <c r="R13" s="14">
        <f>E13+G13+I13+K13+M13+N13+O13+P13+Q13</f>
        <v>259</v>
      </c>
      <c r="S13" s="13">
        <v>10</v>
      </c>
    </row>
    <row r="14" spans="1:19" ht="12.75">
      <c r="A14" s="72">
        <v>0</v>
      </c>
      <c r="B14" s="10">
        <v>14</v>
      </c>
      <c r="C14" s="74" t="s">
        <v>8</v>
      </c>
      <c r="D14" s="11">
        <v>15</v>
      </c>
      <c r="E14" s="12">
        <f>D14*3</f>
        <v>45</v>
      </c>
      <c r="F14" s="43">
        <v>6</v>
      </c>
      <c r="G14" s="12">
        <f>F14*3</f>
        <v>18</v>
      </c>
      <c r="H14" s="40">
        <v>3</v>
      </c>
      <c r="I14" s="12">
        <f>H14*2</f>
        <v>6</v>
      </c>
      <c r="J14" s="11">
        <v>12.5</v>
      </c>
      <c r="K14" s="12">
        <f>J14*2</f>
        <v>25</v>
      </c>
      <c r="L14" s="11">
        <v>50.5</v>
      </c>
      <c r="M14" s="12">
        <f>L14*2</f>
        <v>101</v>
      </c>
      <c r="N14" s="25">
        <v>24</v>
      </c>
      <c r="O14" s="25">
        <v>27</v>
      </c>
      <c r="P14" s="25">
        <v>18</v>
      </c>
      <c r="Q14" s="22"/>
      <c r="R14" s="14">
        <f>E14+G14+I14+K14+M14+N14+O14+P14+Q14</f>
        <v>264</v>
      </c>
      <c r="S14" s="13">
        <v>11</v>
      </c>
    </row>
    <row r="15" spans="1:19" ht="12.75">
      <c r="A15" s="72">
        <v>1</v>
      </c>
      <c r="B15" s="10">
        <v>7</v>
      </c>
      <c r="C15" s="74" t="s">
        <v>11</v>
      </c>
      <c r="D15" s="11">
        <v>16</v>
      </c>
      <c r="E15" s="12">
        <f>D15*3</f>
        <v>48</v>
      </c>
      <c r="F15" s="38">
        <v>21</v>
      </c>
      <c r="G15" s="12">
        <f>F15*3</f>
        <v>63</v>
      </c>
      <c r="H15" s="11">
        <v>12.5</v>
      </c>
      <c r="I15" s="12">
        <f>H15*2</f>
        <v>25</v>
      </c>
      <c r="J15" s="11">
        <v>12.5</v>
      </c>
      <c r="K15" s="12">
        <f>J15*2</f>
        <v>25</v>
      </c>
      <c r="L15" s="40">
        <v>2</v>
      </c>
      <c r="M15" s="12">
        <f>L15*2</f>
        <v>4</v>
      </c>
      <c r="N15" s="25">
        <v>17</v>
      </c>
      <c r="O15" s="25">
        <v>21</v>
      </c>
      <c r="P15" s="25">
        <v>71</v>
      </c>
      <c r="Q15" s="22"/>
      <c r="R15" s="14">
        <f>E15+G15+I15+K15+M15+N15+O15+P15+Q15</f>
        <v>274</v>
      </c>
      <c r="S15" s="13">
        <v>12</v>
      </c>
    </row>
    <row r="16" spans="1:19" ht="12.75">
      <c r="A16" s="72">
        <v>0</v>
      </c>
      <c r="B16" s="10">
        <v>22</v>
      </c>
      <c r="C16" s="74" t="s">
        <v>10</v>
      </c>
      <c r="D16" s="40">
        <v>4</v>
      </c>
      <c r="E16" s="12">
        <f>D16*3</f>
        <v>12</v>
      </c>
      <c r="F16" s="38">
        <v>16</v>
      </c>
      <c r="G16" s="12">
        <f>F16*3</f>
        <v>48</v>
      </c>
      <c r="H16" s="11">
        <v>32.5</v>
      </c>
      <c r="I16" s="12">
        <f>H16*2</f>
        <v>65</v>
      </c>
      <c r="J16" s="11">
        <v>12.5</v>
      </c>
      <c r="K16" s="12">
        <f>J16*2</f>
        <v>25</v>
      </c>
      <c r="L16" s="11">
        <v>50.5</v>
      </c>
      <c r="M16" s="12">
        <f>L16*2</f>
        <v>101</v>
      </c>
      <c r="N16" s="25">
        <v>13</v>
      </c>
      <c r="O16" s="47">
        <v>6</v>
      </c>
      <c r="P16" s="47">
        <v>5</v>
      </c>
      <c r="Q16" s="22"/>
      <c r="R16" s="14">
        <f>E16+G16+I16+K16+M16+N16+O16+P16+Q16</f>
        <v>275</v>
      </c>
      <c r="S16" s="13">
        <v>13</v>
      </c>
    </row>
    <row r="17" spans="1:19" ht="12.75">
      <c r="A17" s="72">
        <v>1</v>
      </c>
      <c r="B17" s="10">
        <v>45</v>
      </c>
      <c r="C17" s="74" t="s">
        <v>17</v>
      </c>
      <c r="D17" s="11">
        <v>13</v>
      </c>
      <c r="E17" s="12">
        <f>D17*3</f>
        <v>39</v>
      </c>
      <c r="F17" s="42">
        <v>4</v>
      </c>
      <c r="G17" s="12">
        <f>F17*3</f>
        <v>12</v>
      </c>
      <c r="H17" s="11">
        <v>32.5</v>
      </c>
      <c r="I17" s="12">
        <f>H17*2</f>
        <v>65</v>
      </c>
      <c r="J17" s="11">
        <v>71</v>
      </c>
      <c r="K17" s="12">
        <f>J17*2</f>
        <v>142</v>
      </c>
      <c r="L17" s="11">
        <v>19</v>
      </c>
      <c r="M17" s="12">
        <f>L17*2</f>
        <v>38</v>
      </c>
      <c r="N17" s="25">
        <v>9</v>
      </c>
      <c r="O17" s="25">
        <v>17</v>
      </c>
      <c r="P17" s="25">
        <v>8</v>
      </c>
      <c r="Q17" s="22"/>
      <c r="R17" s="14">
        <f>E17+G17+I17+K17+M17+N17+O17+P17+Q17</f>
        <v>330</v>
      </c>
      <c r="S17" s="13">
        <v>14</v>
      </c>
    </row>
    <row r="18" spans="1:19" ht="12.75">
      <c r="A18" s="72">
        <v>0</v>
      </c>
      <c r="B18" s="10">
        <v>60</v>
      </c>
      <c r="C18" s="74" t="s">
        <v>18</v>
      </c>
      <c r="D18" s="11">
        <v>14</v>
      </c>
      <c r="E18" s="12">
        <f>D18*3</f>
        <v>42</v>
      </c>
      <c r="F18" s="37">
        <v>19</v>
      </c>
      <c r="G18" s="12">
        <f>F18*3</f>
        <v>57</v>
      </c>
      <c r="H18" s="11">
        <v>20.5</v>
      </c>
      <c r="I18" s="12">
        <f>H18*2</f>
        <v>41</v>
      </c>
      <c r="J18" s="11">
        <v>21</v>
      </c>
      <c r="K18" s="12">
        <f>J18*2</f>
        <v>42</v>
      </c>
      <c r="L18" s="11">
        <v>50.5</v>
      </c>
      <c r="M18" s="12">
        <f>L18*2</f>
        <v>101</v>
      </c>
      <c r="N18" s="25">
        <v>23</v>
      </c>
      <c r="O18" s="25">
        <v>11</v>
      </c>
      <c r="P18" s="25">
        <v>15</v>
      </c>
      <c r="Q18" s="22"/>
      <c r="R18" s="14">
        <f>E18+G18+I18+K18+M18+N18+O18+P18+Q18</f>
        <v>332</v>
      </c>
      <c r="S18" s="13">
        <v>15</v>
      </c>
    </row>
    <row r="19" spans="1:19" ht="12.75">
      <c r="A19" s="72">
        <v>1</v>
      </c>
      <c r="B19" s="10">
        <v>88</v>
      </c>
      <c r="C19" s="74" t="s">
        <v>14</v>
      </c>
      <c r="D19" s="11">
        <v>21</v>
      </c>
      <c r="E19" s="12">
        <f>D19*3</f>
        <v>63</v>
      </c>
      <c r="F19" s="37">
        <v>11</v>
      </c>
      <c r="G19" s="12">
        <f>F19*3</f>
        <v>33</v>
      </c>
      <c r="H19" s="11">
        <v>32.5</v>
      </c>
      <c r="I19" s="12">
        <f>H19*2</f>
        <v>65</v>
      </c>
      <c r="J19" s="11">
        <v>12.5</v>
      </c>
      <c r="K19" s="12">
        <f>J19*2</f>
        <v>25</v>
      </c>
      <c r="L19" s="31">
        <v>29.5</v>
      </c>
      <c r="M19" s="12">
        <f>L19*2</f>
        <v>59</v>
      </c>
      <c r="N19" s="25">
        <v>71</v>
      </c>
      <c r="O19" s="25">
        <v>25</v>
      </c>
      <c r="P19" s="25">
        <v>11</v>
      </c>
      <c r="Q19" s="22"/>
      <c r="R19" s="14">
        <f>E19+G19+I19+K19+M19+N19+O19+P19+Q19</f>
        <v>352</v>
      </c>
      <c r="S19" s="13">
        <v>16</v>
      </c>
    </row>
    <row r="20" spans="1:19" ht="12.75">
      <c r="A20" s="72">
        <v>1</v>
      </c>
      <c r="B20" s="10">
        <v>13</v>
      </c>
      <c r="C20" s="22" t="s">
        <v>16</v>
      </c>
      <c r="D20" s="11">
        <v>14</v>
      </c>
      <c r="E20" s="12">
        <f>D20*3</f>
        <v>42</v>
      </c>
      <c r="F20" s="43">
        <v>7</v>
      </c>
      <c r="G20" s="12">
        <f>F20*3</f>
        <v>21</v>
      </c>
      <c r="H20" s="11">
        <v>32.5</v>
      </c>
      <c r="I20" s="12">
        <f>H20*2</f>
        <v>65</v>
      </c>
      <c r="J20" s="11">
        <v>71</v>
      </c>
      <c r="K20" s="12">
        <f>J20*2</f>
        <v>142</v>
      </c>
      <c r="L20" s="31">
        <v>29.5</v>
      </c>
      <c r="M20" s="12">
        <f>L20*2</f>
        <v>59</v>
      </c>
      <c r="N20" s="47">
        <v>5</v>
      </c>
      <c r="O20" s="25">
        <v>15</v>
      </c>
      <c r="P20" s="25">
        <v>12</v>
      </c>
      <c r="Q20" s="22"/>
      <c r="R20" s="14">
        <f>E20+G20+I20+K20+M20+N20+O20+P20+Q20</f>
        <v>361</v>
      </c>
      <c r="S20" s="13">
        <v>17</v>
      </c>
    </row>
    <row r="21" spans="1:19" ht="12.75">
      <c r="A21" s="72">
        <v>1</v>
      </c>
      <c r="B21" s="10">
        <v>71</v>
      </c>
      <c r="C21" s="75" t="s">
        <v>15</v>
      </c>
      <c r="D21" s="11">
        <v>18</v>
      </c>
      <c r="E21" s="12">
        <f>D21*3</f>
        <v>54</v>
      </c>
      <c r="F21" s="37">
        <v>12</v>
      </c>
      <c r="G21" s="12">
        <f>F21*3</f>
        <v>36</v>
      </c>
      <c r="H21" s="11">
        <v>32.5</v>
      </c>
      <c r="I21" s="12">
        <f>H21*2</f>
        <v>65</v>
      </c>
      <c r="J21" s="11">
        <v>12.5</v>
      </c>
      <c r="K21" s="12">
        <f>J21*2</f>
        <v>25</v>
      </c>
      <c r="L21" s="31">
        <v>29.5</v>
      </c>
      <c r="M21" s="12">
        <f>L21*2</f>
        <v>59</v>
      </c>
      <c r="N21" s="25">
        <v>71</v>
      </c>
      <c r="O21" s="25">
        <v>33</v>
      </c>
      <c r="P21" s="25">
        <v>27</v>
      </c>
      <c r="Q21" s="22"/>
      <c r="R21" s="14">
        <f>E21+G21+I21+K21+M21+N21+O21+P21+Q21</f>
        <v>370</v>
      </c>
      <c r="S21" s="13">
        <v>18</v>
      </c>
    </row>
    <row r="22" spans="1:19" ht="12.75">
      <c r="A22" s="72">
        <v>0</v>
      </c>
      <c r="B22" s="10">
        <v>2</v>
      </c>
      <c r="C22" s="22" t="s">
        <v>23</v>
      </c>
      <c r="D22" s="11">
        <v>9</v>
      </c>
      <c r="E22" s="12">
        <f>D22*3</f>
        <v>27</v>
      </c>
      <c r="F22" s="37">
        <v>25</v>
      </c>
      <c r="G22" s="12">
        <f>F22*3</f>
        <v>75</v>
      </c>
      <c r="H22" s="11">
        <v>49</v>
      </c>
      <c r="I22" s="12">
        <f>H22*2</f>
        <v>98</v>
      </c>
      <c r="J22" s="11">
        <v>12.5</v>
      </c>
      <c r="K22" s="12">
        <f>J22*2</f>
        <v>25</v>
      </c>
      <c r="L22" s="11">
        <v>50.5</v>
      </c>
      <c r="M22" s="12">
        <f>L22*2</f>
        <v>101</v>
      </c>
      <c r="N22" s="25">
        <v>14</v>
      </c>
      <c r="O22" s="25">
        <v>13</v>
      </c>
      <c r="P22" s="25">
        <v>23</v>
      </c>
      <c r="Q22" s="22"/>
      <c r="R22" s="14">
        <f>E22+G22+I22+K22+M22+N22+O22+P22+Q22</f>
        <v>376</v>
      </c>
      <c r="S22" s="13">
        <v>19</v>
      </c>
    </row>
    <row r="23" spans="1:19" ht="12.75">
      <c r="A23" s="72">
        <v>2</v>
      </c>
      <c r="B23" s="10">
        <v>24</v>
      </c>
      <c r="C23" s="74" t="s">
        <v>25</v>
      </c>
      <c r="D23" s="11">
        <v>15</v>
      </c>
      <c r="E23" s="12">
        <f>D23*3</f>
        <v>45</v>
      </c>
      <c r="F23" s="37">
        <v>10</v>
      </c>
      <c r="G23" s="12">
        <f>F23*3</f>
        <v>30</v>
      </c>
      <c r="H23" s="44">
        <v>6.5</v>
      </c>
      <c r="I23" s="12">
        <f>H23*2</f>
        <v>13</v>
      </c>
      <c r="J23" s="11">
        <v>21</v>
      </c>
      <c r="K23" s="12">
        <f>J23*2</f>
        <v>42</v>
      </c>
      <c r="L23" s="11">
        <v>50.5</v>
      </c>
      <c r="M23" s="12">
        <f>L23*2</f>
        <v>101</v>
      </c>
      <c r="N23" s="25">
        <v>11</v>
      </c>
      <c r="O23" s="25">
        <v>71</v>
      </c>
      <c r="P23" s="25">
        <v>71</v>
      </c>
      <c r="Q23" s="22"/>
      <c r="R23" s="14">
        <f>E23+G23+I23+K23+M23+N23+O23+P23+Q23</f>
        <v>384</v>
      </c>
      <c r="S23" s="13">
        <v>20</v>
      </c>
    </row>
    <row r="24" spans="1:19" ht="12.75">
      <c r="A24" s="72">
        <v>0</v>
      </c>
      <c r="B24" s="10">
        <v>42</v>
      </c>
      <c r="C24" s="74" t="s">
        <v>37</v>
      </c>
      <c r="D24" s="11">
        <v>22</v>
      </c>
      <c r="E24" s="12">
        <f>D24*3</f>
        <v>66</v>
      </c>
      <c r="F24" s="37">
        <v>28</v>
      </c>
      <c r="G24" s="12">
        <f>F24*3</f>
        <v>84</v>
      </c>
      <c r="H24" s="11">
        <v>20.5</v>
      </c>
      <c r="I24" s="12">
        <f>H24*2</f>
        <v>41</v>
      </c>
      <c r="J24" s="11">
        <v>30.5</v>
      </c>
      <c r="K24" s="12">
        <f>J24*2</f>
        <v>61</v>
      </c>
      <c r="L24" s="31">
        <v>29.5</v>
      </c>
      <c r="M24" s="12">
        <f>L24*2</f>
        <v>59</v>
      </c>
      <c r="N24" s="25">
        <v>21</v>
      </c>
      <c r="O24" s="25">
        <v>38</v>
      </c>
      <c r="P24" s="25">
        <v>21</v>
      </c>
      <c r="Q24" s="22"/>
      <c r="R24" s="14">
        <f>E24+G24+I24+K24+M24+N24+O24+P24+Q24</f>
        <v>391</v>
      </c>
      <c r="S24" s="13">
        <v>21</v>
      </c>
    </row>
    <row r="25" spans="1:19" ht="12.75">
      <c r="A25" s="72">
        <v>1</v>
      </c>
      <c r="B25" s="10">
        <v>56</v>
      </c>
      <c r="C25" s="74" t="s">
        <v>32</v>
      </c>
      <c r="D25" s="11">
        <v>11</v>
      </c>
      <c r="E25" s="12">
        <f>D25*3</f>
        <v>33</v>
      </c>
      <c r="F25" s="38">
        <v>31</v>
      </c>
      <c r="G25" s="12">
        <f>F25*3</f>
        <v>93</v>
      </c>
      <c r="H25" s="11">
        <v>32.5</v>
      </c>
      <c r="I25" s="12">
        <f>H25*2</f>
        <v>65</v>
      </c>
      <c r="J25" s="11">
        <v>71</v>
      </c>
      <c r="K25" s="12">
        <f>J25*2</f>
        <v>142</v>
      </c>
      <c r="L25" s="11">
        <v>12</v>
      </c>
      <c r="M25" s="12">
        <f>L25*2</f>
        <v>24</v>
      </c>
      <c r="N25" s="25">
        <v>29</v>
      </c>
      <c r="O25" s="25">
        <v>18</v>
      </c>
      <c r="P25" s="25">
        <v>13</v>
      </c>
      <c r="Q25" s="22"/>
      <c r="R25" s="14">
        <f>E25+G25+I25+K25+M25+N25+O25+P25+Q25</f>
        <v>417</v>
      </c>
      <c r="S25" s="13">
        <v>22</v>
      </c>
    </row>
    <row r="26" spans="1:19" ht="12.75">
      <c r="A26" s="72">
        <v>2</v>
      </c>
      <c r="B26" s="10">
        <v>54</v>
      </c>
      <c r="C26" s="22" t="s">
        <v>48</v>
      </c>
      <c r="D26" s="11">
        <v>23</v>
      </c>
      <c r="E26" s="12">
        <f>D26*3</f>
        <v>69</v>
      </c>
      <c r="F26" s="38">
        <v>18</v>
      </c>
      <c r="G26" s="12">
        <f>F26*3</f>
        <v>54</v>
      </c>
      <c r="H26" s="11">
        <v>20.5</v>
      </c>
      <c r="I26" s="12">
        <f>H26*2</f>
        <v>41</v>
      </c>
      <c r="J26" s="11">
        <v>71</v>
      </c>
      <c r="K26" s="12">
        <f>J26*2</f>
        <v>142</v>
      </c>
      <c r="L26" s="46">
        <v>6.5</v>
      </c>
      <c r="M26" s="12">
        <f>L26*2</f>
        <v>13</v>
      </c>
      <c r="N26" s="25">
        <v>71</v>
      </c>
      <c r="O26" s="25">
        <v>23</v>
      </c>
      <c r="P26" s="25">
        <v>14</v>
      </c>
      <c r="Q26" s="22"/>
      <c r="R26" s="14">
        <f>E26+G26+I26+K26+M26+N26+O26+P26+Q26</f>
        <v>427</v>
      </c>
      <c r="S26" s="13">
        <v>23</v>
      </c>
    </row>
    <row r="27" spans="1:19" ht="12.75">
      <c r="A27" s="72">
        <v>1</v>
      </c>
      <c r="B27" s="10">
        <v>12</v>
      </c>
      <c r="C27" s="74" t="s">
        <v>29</v>
      </c>
      <c r="D27" s="11">
        <v>19</v>
      </c>
      <c r="E27" s="12">
        <f>D27*3</f>
        <v>57</v>
      </c>
      <c r="F27" s="38">
        <v>24</v>
      </c>
      <c r="G27" s="12">
        <f>F27*3</f>
        <v>72</v>
      </c>
      <c r="H27" s="11">
        <v>12.5</v>
      </c>
      <c r="I27" s="12">
        <f>H27*2</f>
        <v>25</v>
      </c>
      <c r="J27" s="11">
        <v>71</v>
      </c>
      <c r="K27" s="12">
        <f>J27*2</f>
        <v>142</v>
      </c>
      <c r="L27" s="11">
        <v>50.5</v>
      </c>
      <c r="M27" s="12">
        <f>L27*2</f>
        <v>101</v>
      </c>
      <c r="N27" s="25">
        <v>28</v>
      </c>
      <c r="O27" s="25">
        <v>24</v>
      </c>
      <c r="P27" s="25">
        <v>28</v>
      </c>
      <c r="Q27" s="22"/>
      <c r="R27" s="14">
        <f>E27+G27+I27+K27+M27+N27+O27+P27+Q27</f>
        <v>477</v>
      </c>
      <c r="S27" s="13">
        <v>24</v>
      </c>
    </row>
    <row r="28" spans="1:19" ht="12.75">
      <c r="A28" s="72">
        <v>2</v>
      </c>
      <c r="B28" s="10">
        <v>74</v>
      </c>
      <c r="C28" s="22" t="s">
        <v>31</v>
      </c>
      <c r="D28" s="11">
        <v>21</v>
      </c>
      <c r="E28" s="12">
        <f>D28*3</f>
        <v>63</v>
      </c>
      <c r="F28" s="37">
        <v>71</v>
      </c>
      <c r="G28" s="12">
        <f>F28*3</f>
        <v>213</v>
      </c>
      <c r="H28" s="40">
        <v>4</v>
      </c>
      <c r="I28" s="12">
        <f>H28*2</f>
        <v>8</v>
      </c>
      <c r="J28" s="11">
        <v>71</v>
      </c>
      <c r="K28" s="12">
        <f>J28*2</f>
        <v>142</v>
      </c>
      <c r="L28" s="11">
        <v>19</v>
      </c>
      <c r="M28" s="12">
        <f>L28*2</f>
        <v>38</v>
      </c>
      <c r="N28" s="25">
        <v>12</v>
      </c>
      <c r="O28" s="25">
        <v>14</v>
      </c>
      <c r="P28" s="47">
        <v>6</v>
      </c>
      <c r="Q28" s="22"/>
      <c r="R28" s="14">
        <f>E28+G28+I28+K28+M28+N28+O28+P28+Q28</f>
        <v>496</v>
      </c>
      <c r="S28" s="13">
        <v>25</v>
      </c>
    </row>
    <row r="29" spans="1:19" ht="12.75">
      <c r="A29" s="72">
        <v>2</v>
      </c>
      <c r="B29" s="10">
        <v>78</v>
      </c>
      <c r="C29" s="74" t="s">
        <v>45</v>
      </c>
      <c r="D29" s="11">
        <v>19</v>
      </c>
      <c r="E29" s="12">
        <f>D29*3</f>
        <v>57</v>
      </c>
      <c r="F29" s="37">
        <v>27</v>
      </c>
      <c r="G29" s="12">
        <f>F29*3</f>
        <v>81</v>
      </c>
      <c r="H29" s="11">
        <v>32.5</v>
      </c>
      <c r="I29" s="12">
        <f>H29*2</f>
        <v>65</v>
      </c>
      <c r="J29" s="11">
        <v>71</v>
      </c>
      <c r="K29" s="12">
        <f>J29*2</f>
        <v>142</v>
      </c>
      <c r="L29" s="31">
        <v>29.5</v>
      </c>
      <c r="M29" s="12">
        <f>L29*2</f>
        <v>59</v>
      </c>
      <c r="N29" s="25">
        <v>71</v>
      </c>
      <c r="O29" s="25">
        <v>13</v>
      </c>
      <c r="P29" s="25">
        <v>16</v>
      </c>
      <c r="Q29" s="22"/>
      <c r="R29" s="14">
        <f>E29+G29+I29+K29+M29+N29+O29+P29+Q29</f>
        <v>504</v>
      </c>
      <c r="S29" s="13">
        <v>26</v>
      </c>
    </row>
    <row r="30" spans="1:19" ht="12.75">
      <c r="A30" s="72">
        <v>1</v>
      </c>
      <c r="B30" s="10">
        <v>85</v>
      </c>
      <c r="C30" s="74" t="s">
        <v>34</v>
      </c>
      <c r="D30" s="40">
        <v>3</v>
      </c>
      <c r="E30" s="12">
        <f>D30*3</f>
        <v>9</v>
      </c>
      <c r="F30" s="37">
        <v>29</v>
      </c>
      <c r="G30" s="12">
        <f>F30*3</f>
        <v>87</v>
      </c>
      <c r="H30" s="11">
        <v>49</v>
      </c>
      <c r="I30" s="12">
        <f>H30*2</f>
        <v>98</v>
      </c>
      <c r="J30" s="11">
        <v>71</v>
      </c>
      <c r="K30" s="12">
        <f>J30*2</f>
        <v>142</v>
      </c>
      <c r="L30" s="11">
        <v>50.5</v>
      </c>
      <c r="M30" s="12">
        <f>L30*2</f>
        <v>101</v>
      </c>
      <c r="N30" s="25">
        <v>18</v>
      </c>
      <c r="O30" s="25">
        <v>26</v>
      </c>
      <c r="P30" s="25">
        <v>25</v>
      </c>
      <c r="Q30" s="22"/>
      <c r="R30" s="14">
        <f>E30+G30+I30+K30+M30+N30+O30+P30+Q30</f>
        <v>506</v>
      </c>
      <c r="S30" s="13">
        <v>27</v>
      </c>
    </row>
    <row r="31" spans="1:19" ht="12.75">
      <c r="A31" s="72">
        <v>2</v>
      </c>
      <c r="B31" s="10">
        <v>3</v>
      </c>
      <c r="C31" s="22" t="s">
        <v>83</v>
      </c>
      <c r="D31" s="11">
        <v>24</v>
      </c>
      <c r="E31" s="12">
        <f>D31*3</f>
        <v>72</v>
      </c>
      <c r="F31" s="37">
        <v>23</v>
      </c>
      <c r="G31" s="12">
        <f>F31*3</f>
        <v>69</v>
      </c>
      <c r="H31" s="11">
        <v>49</v>
      </c>
      <c r="I31" s="12">
        <f>H31*2</f>
        <v>98</v>
      </c>
      <c r="J31" s="11">
        <v>30.5</v>
      </c>
      <c r="K31" s="12">
        <f>J31*2</f>
        <v>61</v>
      </c>
      <c r="L31" s="31">
        <v>29.5</v>
      </c>
      <c r="M31" s="12">
        <f>L31*2</f>
        <v>59</v>
      </c>
      <c r="N31" s="25">
        <v>27</v>
      </c>
      <c r="O31" s="25">
        <v>71</v>
      </c>
      <c r="P31" s="25">
        <v>71</v>
      </c>
      <c r="Q31" s="22"/>
      <c r="R31" s="14">
        <f>E31+G31+I31+K31+M31+N31+O31+P31+Q31</f>
        <v>528</v>
      </c>
      <c r="S31" s="13">
        <v>28</v>
      </c>
    </row>
    <row r="32" spans="1:19" ht="12.75">
      <c r="A32" s="72">
        <v>1</v>
      </c>
      <c r="B32" s="10">
        <v>30</v>
      </c>
      <c r="C32" s="22" t="s">
        <v>46</v>
      </c>
      <c r="D32" s="11">
        <v>22</v>
      </c>
      <c r="E32" s="12">
        <f>D32*3</f>
        <v>66</v>
      </c>
      <c r="F32" s="38">
        <v>30</v>
      </c>
      <c r="G32" s="12">
        <f>F32*3</f>
        <v>90</v>
      </c>
      <c r="H32" s="11">
        <v>49</v>
      </c>
      <c r="I32" s="12">
        <f>H32*2</f>
        <v>98</v>
      </c>
      <c r="J32" s="11">
        <v>71</v>
      </c>
      <c r="K32" s="12">
        <f>J32*2</f>
        <v>142</v>
      </c>
      <c r="L32" s="11">
        <v>50.5</v>
      </c>
      <c r="M32" s="12">
        <f>L32*2</f>
        <v>101</v>
      </c>
      <c r="N32" s="25">
        <v>20</v>
      </c>
      <c r="O32" s="25">
        <v>12</v>
      </c>
      <c r="P32" s="47">
        <v>1</v>
      </c>
      <c r="Q32" s="22"/>
      <c r="R32" s="14">
        <f>E32+G32+I32+K32+M32+N32+O32+P32+Q32</f>
        <v>530</v>
      </c>
      <c r="S32" s="13">
        <v>29</v>
      </c>
    </row>
    <row r="33" spans="1:19" ht="12.75">
      <c r="A33" s="72">
        <v>3</v>
      </c>
      <c r="B33" s="10">
        <v>20</v>
      </c>
      <c r="C33" s="74" t="s">
        <v>21</v>
      </c>
      <c r="D33" s="11">
        <v>12</v>
      </c>
      <c r="E33" s="12">
        <f>D33*3</f>
        <v>36</v>
      </c>
      <c r="F33" s="37">
        <v>71</v>
      </c>
      <c r="G33" s="12">
        <f>F33*3</f>
        <v>213</v>
      </c>
      <c r="H33" s="11">
        <v>20.5</v>
      </c>
      <c r="I33" s="12">
        <f>H33*2</f>
        <v>41</v>
      </c>
      <c r="J33" s="11">
        <v>21</v>
      </c>
      <c r="K33" s="12">
        <f>J33*2</f>
        <v>42</v>
      </c>
      <c r="L33" s="31">
        <v>29.5</v>
      </c>
      <c r="M33" s="12">
        <f>L33*2</f>
        <v>59</v>
      </c>
      <c r="N33" s="47">
        <v>6</v>
      </c>
      <c r="O33" s="25">
        <v>71</v>
      </c>
      <c r="P33" s="25">
        <v>71</v>
      </c>
      <c r="Q33" s="22"/>
      <c r="R33" s="14">
        <f>E33+G33+I33+K33+M33+N33+O33+P33+Q33</f>
        <v>539</v>
      </c>
      <c r="S33" s="13">
        <v>30</v>
      </c>
    </row>
    <row r="34" spans="1:19" ht="12.75">
      <c r="A34" s="72">
        <v>2</v>
      </c>
      <c r="B34" s="10">
        <v>65</v>
      </c>
      <c r="C34" s="74" t="s">
        <v>47</v>
      </c>
      <c r="D34" s="11">
        <v>17</v>
      </c>
      <c r="E34" s="12">
        <f>D34*3</f>
        <v>51</v>
      </c>
      <c r="F34" s="38">
        <v>33</v>
      </c>
      <c r="G34" s="12">
        <f>F34*3</f>
        <v>99</v>
      </c>
      <c r="H34" s="11">
        <v>49</v>
      </c>
      <c r="I34" s="12">
        <f>H34*2</f>
        <v>98</v>
      </c>
      <c r="J34" s="11">
        <v>71</v>
      </c>
      <c r="K34" s="12">
        <f>J34*2</f>
        <v>142</v>
      </c>
      <c r="L34" s="31">
        <v>29.5</v>
      </c>
      <c r="M34" s="12">
        <f>L34*2</f>
        <v>59</v>
      </c>
      <c r="N34" s="25">
        <v>71</v>
      </c>
      <c r="O34" s="25">
        <v>20</v>
      </c>
      <c r="P34" s="25">
        <v>10</v>
      </c>
      <c r="Q34" s="22"/>
      <c r="R34" s="14">
        <f>E34+G34+I34+K34+M34+N34+O34+P34+Q34</f>
        <v>550</v>
      </c>
      <c r="S34" s="13">
        <v>31</v>
      </c>
    </row>
    <row r="35" spans="1:19" ht="12.75">
      <c r="A35" s="72">
        <v>1</v>
      </c>
      <c r="B35" s="10">
        <v>67</v>
      </c>
      <c r="C35" s="74" t="s">
        <v>26</v>
      </c>
      <c r="D35" s="11">
        <v>25</v>
      </c>
      <c r="E35" s="12">
        <f>D35*3</f>
        <v>75</v>
      </c>
      <c r="F35" s="37">
        <v>32</v>
      </c>
      <c r="G35" s="12">
        <f>F35*3</f>
        <v>96</v>
      </c>
      <c r="H35" s="11">
        <v>49</v>
      </c>
      <c r="I35" s="12">
        <f>H35*2</f>
        <v>98</v>
      </c>
      <c r="J35" s="11">
        <v>30.5</v>
      </c>
      <c r="K35" s="12">
        <f>J35*2</f>
        <v>61</v>
      </c>
      <c r="L35" s="11">
        <v>50.5</v>
      </c>
      <c r="M35" s="12">
        <f>L35*2</f>
        <v>101</v>
      </c>
      <c r="N35" s="25">
        <v>71</v>
      </c>
      <c r="O35" s="25">
        <v>35</v>
      </c>
      <c r="P35" s="25">
        <v>14</v>
      </c>
      <c r="Q35" s="22"/>
      <c r="R35" s="14">
        <f>E35+G35+I35+K35+M35+N35+O35+P35+Q35</f>
        <v>551</v>
      </c>
      <c r="S35" s="13">
        <v>32</v>
      </c>
    </row>
    <row r="36" spans="1:19" ht="12.75">
      <c r="A36" s="72">
        <v>2</v>
      </c>
      <c r="B36" s="10">
        <v>79</v>
      </c>
      <c r="C36" s="22" t="s">
        <v>81</v>
      </c>
      <c r="D36" s="11">
        <v>17</v>
      </c>
      <c r="E36" s="12">
        <f>D36*3</f>
        <v>51</v>
      </c>
      <c r="F36" s="37">
        <v>20</v>
      </c>
      <c r="G36" s="12">
        <f>F36*3</f>
        <v>60</v>
      </c>
      <c r="H36" s="11">
        <v>49</v>
      </c>
      <c r="I36" s="12">
        <f>H36*2</f>
        <v>98</v>
      </c>
      <c r="J36" s="11">
        <v>71</v>
      </c>
      <c r="K36" s="12">
        <f>J36*2</f>
        <v>142</v>
      </c>
      <c r="L36" s="11">
        <v>50.5</v>
      </c>
      <c r="M36" s="12">
        <f>L36*2</f>
        <v>101</v>
      </c>
      <c r="N36" s="25">
        <v>71</v>
      </c>
      <c r="O36" s="25">
        <v>22</v>
      </c>
      <c r="P36" s="25">
        <v>8</v>
      </c>
      <c r="Q36" s="22"/>
      <c r="R36" s="14">
        <f>E36+G36+I36+K36+M36+N36+O36+P36+Q36</f>
        <v>553</v>
      </c>
      <c r="S36" s="13">
        <v>33</v>
      </c>
    </row>
    <row r="37" spans="1:19" ht="12.75">
      <c r="A37" s="72">
        <v>1</v>
      </c>
      <c r="B37" s="10">
        <v>55</v>
      </c>
      <c r="C37" s="22" t="s">
        <v>6</v>
      </c>
      <c r="D37" s="11">
        <v>71</v>
      </c>
      <c r="E37" s="12">
        <f>D37*3</f>
        <v>213</v>
      </c>
      <c r="F37" s="37">
        <v>26</v>
      </c>
      <c r="G37" s="12">
        <f>F37*3</f>
        <v>78</v>
      </c>
      <c r="H37" s="11">
        <v>20.5</v>
      </c>
      <c r="I37" s="12">
        <f>H37*2</f>
        <v>41</v>
      </c>
      <c r="J37" s="40">
        <v>6.5</v>
      </c>
      <c r="K37" s="12">
        <f>J37*2</f>
        <v>13</v>
      </c>
      <c r="L37" s="11">
        <v>50.5</v>
      </c>
      <c r="M37" s="12">
        <f>L37*2</f>
        <v>101</v>
      </c>
      <c r="N37" s="47">
        <v>8</v>
      </c>
      <c r="O37" s="25">
        <v>29</v>
      </c>
      <c r="P37" s="25">
        <v>71</v>
      </c>
      <c r="Q37" s="22"/>
      <c r="R37" s="14">
        <f>E37+G37+I37+K37+M37+N37+O37+P37+Q37</f>
        <v>554</v>
      </c>
      <c r="S37" s="13">
        <v>34</v>
      </c>
    </row>
    <row r="38" spans="1:19" ht="12.75">
      <c r="A38" s="72">
        <v>3</v>
      </c>
      <c r="B38" s="10">
        <v>75</v>
      </c>
      <c r="C38" s="22" t="s">
        <v>27</v>
      </c>
      <c r="D38" s="11">
        <v>27</v>
      </c>
      <c r="E38" s="12">
        <f>D38*3</f>
        <v>81</v>
      </c>
      <c r="F38" s="37">
        <v>17</v>
      </c>
      <c r="G38" s="12">
        <f>F38*3</f>
        <v>51</v>
      </c>
      <c r="H38" s="11">
        <v>49</v>
      </c>
      <c r="I38" s="12">
        <f>H38*2</f>
        <v>98</v>
      </c>
      <c r="J38" s="11">
        <v>71</v>
      </c>
      <c r="K38" s="12">
        <f>J38*2</f>
        <v>142</v>
      </c>
      <c r="L38" s="11">
        <v>12</v>
      </c>
      <c r="M38" s="12">
        <f>L38*2</f>
        <v>24</v>
      </c>
      <c r="N38" s="25">
        <v>71</v>
      </c>
      <c r="O38" s="25">
        <v>37</v>
      </c>
      <c r="P38" s="25">
        <v>71</v>
      </c>
      <c r="Q38" s="22"/>
      <c r="R38" s="14">
        <f>E38+G38+I38+K38+M38+N38+O38+P38+Q38</f>
        <v>575</v>
      </c>
      <c r="S38" s="13">
        <v>35</v>
      </c>
    </row>
    <row r="39" spans="1:19" ht="12.75">
      <c r="A39" s="72">
        <v>1</v>
      </c>
      <c r="B39" s="10">
        <v>33</v>
      </c>
      <c r="C39" s="22" t="s">
        <v>36</v>
      </c>
      <c r="D39" s="11">
        <v>14</v>
      </c>
      <c r="E39" s="12">
        <f>D39*3</f>
        <v>42</v>
      </c>
      <c r="F39" s="37">
        <v>71</v>
      </c>
      <c r="G39" s="12">
        <f>F39*3</f>
        <v>213</v>
      </c>
      <c r="H39" s="11">
        <v>49</v>
      </c>
      <c r="I39" s="12">
        <f>H39*2</f>
        <v>98</v>
      </c>
      <c r="J39" s="11">
        <v>30.5</v>
      </c>
      <c r="K39" s="12">
        <f>J39*2</f>
        <v>61</v>
      </c>
      <c r="L39" s="11">
        <v>50.5</v>
      </c>
      <c r="M39" s="12">
        <f>L39*2</f>
        <v>101</v>
      </c>
      <c r="N39" s="25">
        <v>16</v>
      </c>
      <c r="O39" s="25">
        <v>36</v>
      </c>
      <c r="P39" s="25">
        <v>29</v>
      </c>
      <c r="Q39" s="22"/>
      <c r="R39" s="14">
        <f>E39+G39+I39+K39+M39+N39+O39+P39+Q39</f>
        <v>596</v>
      </c>
      <c r="S39" s="13">
        <v>36</v>
      </c>
    </row>
    <row r="40" spans="1:19" ht="12.75">
      <c r="A40" s="72">
        <v>2</v>
      </c>
      <c r="B40" s="10">
        <v>39</v>
      </c>
      <c r="C40" s="74" t="s">
        <v>38</v>
      </c>
      <c r="D40" s="11">
        <v>17</v>
      </c>
      <c r="E40" s="12">
        <f>D40*3</f>
        <v>51</v>
      </c>
      <c r="F40" s="38">
        <v>71</v>
      </c>
      <c r="G40" s="12">
        <f>F40*3</f>
        <v>213</v>
      </c>
      <c r="H40" s="11">
        <v>32.5</v>
      </c>
      <c r="I40" s="12">
        <f>H40*2</f>
        <v>65</v>
      </c>
      <c r="J40" s="11">
        <v>71</v>
      </c>
      <c r="K40" s="12">
        <f>J40*2</f>
        <v>142</v>
      </c>
      <c r="L40" s="11">
        <v>50.5</v>
      </c>
      <c r="M40" s="12">
        <f>L40*2</f>
        <v>101</v>
      </c>
      <c r="N40" s="25">
        <v>10</v>
      </c>
      <c r="O40" s="25">
        <v>16</v>
      </c>
      <c r="P40" s="47">
        <v>2</v>
      </c>
      <c r="Q40" s="22"/>
      <c r="R40" s="14">
        <f>E40+G40+I40+K40+M40+N40+O40+P40+Q40</f>
        <v>600</v>
      </c>
      <c r="S40" s="13">
        <v>37</v>
      </c>
    </row>
    <row r="41" spans="1:19" ht="12.75">
      <c r="A41" s="72">
        <v>4</v>
      </c>
      <c r="B41" s="10">
        <v>1</v>
      </c>
      <c r="C41" s="74" t="s">
        <v>33</v>
      </c>
      <c r="D41" s="11">
        <v>71</v>
      </c>
      <c r="E41" s="12">
        <f>D41*3</f>
        <v>213</v>
      </c>
      <c r="F41" s="37">
        <v>71</v>
      </c>
      <c r="G41" s="12">
        <f>F41*3</f>
        <v>213</v>
      </c>
      <c r="H41" s="44">
        <v>6.5</v>
      </c>
      <c r="I41" s="12">
        <f>H41*2</f>
        <v>13</v>
      </c>
      <c r="J41" s="40">
        <v>2</v>
      </c>
      <c r="K41" s="12">
        <f>J41*2</f>
        <v>4</v>
      </c>
      <c r="L41" s="40">
        <v>4</v>
      </c>
      <c r="M41" s="12">
        <f>L41*2</f>
        <v>8</v>
      </c>
      <c r="N41" s="25">
        <v>71</v>
      </c>
      <c r="O41" s="25">
        <v>71</v>
      </c>
      <c r="P41" s="25">
        <v>24</v>
      </c>
      <c r="Q41" s="22"/>
      <c r="R41" s="14">
        <f>E41+G41+I41+K41+M41+N41+O41+P41+Q41</f>
        <v>617</v>
      </c>
      <c r="S41" s="13">
        <v>38</v>
      </c>
    </row>
    <row r="42" spans="1:19" ht="12.75">
      <c r="A42" s="72">
        <v>3</v>
      </c>
      <c r="B42" s="10">
        <v>49</v>
      </c>
      <c r="C42" s="74" t="s">
        <v>20</v>
      </c>
      <c r="D42" s="11">
        <v>16</v>
      </c>
      <c r="E42" s="12">
        <f>D42*3</f>
        <v>48</v>
      </c>
      <c r="F42" s="37">
        <v>71</v>
      </c>
      <c r="G42" s="12">
        <f>F42*3</f>
        <v>213</v>
      </c>
      <c r="H42" s="11">
        <v>20.5</v>
      </c>
      <c r="I42" s="12">
        <f>H42*2</f>
        <v>41</v>
      </c>
      <c r="J42" s="11">
        <v>21</v>
      </c>
      <c r="K42" s="12">
        <f>J42*2</f>
        <v>42</v>
      </c>
      <c r="L42" s="11">
        <v>50.5</v>
      </c>
      <c r="M42" s="12">
        <f>L42*2</f>
        <v>101</v>
      </c>
      <c r="N42" s="25">
        <v>71</v>
      </c>
      <c r="O42" s="25">
        <v>31</v>
      </c>
      <c r="P42" s="25">
        <v>71</v>
      </c>
      <c r="Q42" s="22"/>
      <c r="R42" s="14">
        <f>E42+G42+I42+K42+M42+N42+O42+P42+Q42</f>
        <v>618</v>
      </c>
      <c r="S42" s="13">
        <v>39</v>
      </c>
    </row>
    <row r="43" spans="1:19" ht="12.75">
      <c r="A43" s="72">
        <v>3</v>
      </c>
      <c r="B43" s="10">
        <v>35</v>
      </c>
      <c r="C43" s="74" t="s">
        <v>43</v>
      </c>
      <c r="D43" s="11">
        <v>13</v>
      </c>
      <c r="E43" s="12">
        <f>D43*3</f>
        <v>39</v>
      </c>
      <c r="F43" s="37">
        <v>71</v>
      </c>
      <c r="G43" s="12">
        <f>F43*3</f>
        <v>213</v>
      </c>
      <c r="H43" s="11">
        <v>20.5</v>
      </c>
      <c r="I43" s="12">
        <f>H43*2</f>
        <v>41</v>
      </c>
      <c r="J43" s="11">
        <v>71</v>
      </c>
      <c r="K43" s="12">
        <f>J43*2</f>
        <v>142</v>
      </c>
      <c r="L43" s="31">
        <v>29.5</v>
      </c>
      <c r="M43" s="12">
        <f>L43*2</f>
        <v>59</v>
      </c>
      <c r="N43" s="25">
        <v>26</v>
      </c>
      <c r="O43" s="25">
        <v>34</v>
      </c>
      <c r="P43" s="25">
        <v>71</v>
      </c>
      <c r="Q43" s="22"/>
      <c r="R43" s="14">
        <f>E43+G43+I43+K43+M43+N43+O43+P43+Q43</f>
        <v>625</v>
      </c>
      <c r="S43" s="13">
        <v>40</v>
      </c>
    </row>
    <row r="44" spans="1:19" ht="12.75">
      <c r="A44" s="72">
        <v>4</v>
      </c>
      <c r="B44" s="10">
        <v>63</v>
      </c>
      <c r="C44" s="22" t="s">
        <v>30</v>
      </c>
      <c r="D44" s="11">
        <v>30</v>
      </c>
      <c r="E44" s="12">
        <f>D44*3</f>
        <v>90</v>
      </c>
      <c r="F44" s="37">
        <v>71</v>
      </c>
      <c r="G44" s="12">
        <f>F44*3</f>
        <v>213</v>
      </c>
      <c r="H44" s="11">
        <v>71</v>
      </c>
      <c r="I44" s="12">
        <f>H44*2</f>
        <v>142</v>
      </c>
      <c r="J44" s="40">
        <v>4</v>
      </c>
      <c r="K44" s="12">
        <f>J44*2</f>
        <v>8</v>
      </c>
      <c r="L44" s="40">
        <v>1</v>
      </c>
      <c r="M44" s="12">
        <f>L44*2</f>
        <v>2</v>
      </c>
      <c r="N44" s="25">
        <v>71</v>
      </c>
      <c r="O44" s="25">
        <v>42</v>
      </c>
      <c r="P44" s="25">
        <v>71</v>
      </c>
      <c r="Q44" s="22"/>
      <c r="R44" s="14">
        <f>E44+G44+I44+K44+M44+N44+O44+P44+Q44</f>
        <v>639</v>
      </c>
      <c r="S44" s="13">
        <v>41</v>
      </c>
    </row>
    <row r="45" spans="1:19" ht="12.75">
      <c r="A45" s="72" t="s">
        <v>100</v>
      </c>
      <c r="B45" s="10">
        <v>34</v>
      </c>
      <c r="C45" s="74" t="s">
        <v>19</v>
      </c>
      <c r="D45" s="11">
        <v>21</v>
      </c>
      <c r="E45" s="12">
        <f>D45*3</f>
        <v>63</v>
      </c>
      <c r="F45" s="38">
        <v>71</v>
      </c>
      <c r="G45" s="12">
        <f>F45*3</f>
        <v>213</v>
      </c>
      <c r="H45" s="11">
        <v>49</v>
      </c>
      <c r="I45" s="12">
        <f>H45*2</f>
        <v>98</v>
      </c>
      <c r="J45" s="11">
        <v>71</v>
      </c>
      <c r="K45" s="12">
        <f>J45*2</f>
        <v>142</v>
      </c>
      <c r="L45" s="11">
        <v>12</v>
      </c>
      <c r="M45" s="12">
        <f>L45*2</f>
        <v>24</v>
      </c>
      <c r="N45" s="25">
        <v>30</v>
      </c>
      <c r="O45" s="25">
        <v>28</v>
      </c>
      <c r="P45" s="25">
        <v>71</v>
      </c>
      <c r="Q45" s="22"/>
      <c r="R45" s="14">
        <f>E45+G45+I45+K45+M45+N45+O45+P45+Q45</f>
        <v>669</v>
      </c>
      <c r="S45" s="13">
        <v>42</v>
      </c>
    </row>
    <row r="46" spans="1:19" ht="12.75">
      <c r="A46" s="72">
        <v>3</v>
      </c>
      <c r="B46" s="10">
        <v>62</v>
      </c>
      <c r="C46" s="22" t="s">
        <v>35</v>
      </c>
      <c r="D46" s="11">
        <v>26</v>
      </c>
      <c r="E46" s="12">
        <f>D46*3</f>
        <v>78</v>
      </c>
      <c r="F46" s="37">
        <v>71</v>
      </c>
      <c r="G46" s="12">
        <f>F46*3</f>
        <v>213</v>
      </c>
      <c r="H46" s="11">
        <v>32.5</v>
      </c>
      <c r="I46" s="12">
        <f>H46*2</f>
        <v>65</v>
      </c>
      <c r="J46" s="11">
        <v>30.5</v>
      </c>
      <c r="K46" s="12">
        <f>J46*2</f>
        <v>61</v>
      </c>
      <c r="L46" s="11">
        <v>50.5</v>
      </c>
      <c r="M46" s="12">
        <f>L46*2</f>
        <v>101</v>
      </c>
      <c r="N46" s="25">
        <v>71</v>
      </c>
      <c r="O46" s="25">
        <v>41</v>
      </c>
      <c r="P46" s="25">
        <v>71</v>
      </c>
      <c r="Q46" s="22"/>
      <c r="R46" s="14">
        <f>E46+G46+I46+K46+M46+N46+O46+P46+Q46</f>
        <v>701</v>
      </c>
      <c r="S46" s="13">
        <v>43</v>
      </c>
    </row>
    <row r="47" spans="1:19" ht="12.75">
      <c r="A47" s="72">
        <v>4</v>
      </c>
      <c r="B47" s="10">
        <v>87</v>
      </c>
      <c r="C47" s="22" t="s">
        <v>82</v>
      </c>
      <c r="D47" s="40">
        <v>8</v>
      </c>
      <c r="E47" s="12">
        <f>D47*3</f>
        <v>24</v>
      </c>
      <c r="F47" s="37">
        <v>71</v>
      </c>
      <c r="G47" s="12">
        <f>F47*3</f>
        <v>213</v>
      </c>
      <c r="H47" s="11">
        <v>49</v>
      </c>
      <c r="I47" s="12">
        <f>H47*2</f>
        <v>98</v>
      </c>
      <c r="J47" s="11">
        <v>71</v>
      </c>
      <c r="K47" s="12">
        <f>J47*2</f>
        <v>142</v>
      </c>
      <c r="L47" s="31">
        <v>29.5</v>
      </c>
      <c r="M47" s="12">
        <f>L47*2</f>
        <v>59</v>
      </c>
      <c r="N47" s="25">
        <v>71</v>
      </c>
      <c r="O47" s="25">
        <v>30</v>
      </c>
      <c r="P47" s="25">
        <v>71</v>
      </c>
      <c r="Q47" s="22"/>
      <c r="R47" s="14">
        <f>E47+G47+I47+K47+M47+N47+O47+P47+Q47</f>
        <v>708</v>
      </c>
      <c r="S47" s="13">
        <v>44</v>
      </c>
    </row>
    <row r="48" spans="1:19" ht="12.75">
      <c r="A48" s="72">
        <v>5</v>
      </c>
      <c r="B48" s="10">
        <v>43</v>
      </c>
      <c r="C48" s="22" t="s">
        <v>54</v>
      </c>
      <c r="D48" s="11">
        <v>33</v>
      </c>
      <c r="E48" s="12">
        <f>D48*3</f>
        <v>99</v>
      </c>
      <c r="F48" s="38">
        <v>71</v>
      </c>
      <c r="G48" s="12">
        <f>F48*3</f>
        <v>213</v>
      </c>
      <c r="H48" s="11">
        <v>12.5</v>
      </c>
      <c r="I48" s="12">
        <f>H48*2</f>
        <v>25</v>
      </c>
      <c r="J48" s="11">
        <v>71</v>
      </c>
      <c r="K48" s="12">
        <f>J48*2</f>
        <v>142</v>
      </c>
      <c r="L48" s="11">
        <v>19</v>
      </c>
      <c r="M48" s="12">
        <f>L48*2</f>
        <v>38</v>
      </c>
      <c r="N48" s="25">
        <v>71</v>
      </c>
      <c r="O48" s="25">
        <v>71</v>
      </c>
      <c r="P48" s="25">
        <v>71</v>
      </c>
      <c r="Q48" s="22"/>
      <c r="R48" s="14">
        <f>E48+G48+I48+K48+M48+N48+O48+P48+Q48</f>
        <v>730</v>
      </c>
      <c r="S48" s="13">
        <v>45</v>
      </c>
    </row>
    <row r="49" spans="1:19" ht="12.75">
      <c r="A49" s="72">
        <v>3</v>
      </c>
      <c r="B49" s="10">
        <v>72</v>
      </c>
      <c r="C49" s="22" t="s">
        <v>53</v>
      </c>
      <c r="D49" s="11">
        <v>28</v>
      </c>
      <c r="E49" s="12">
        <f>D49*3</f>
        <v>84</v>
      </c>
      <c r="F49" s="37">
        <v>71</v>
      </c>
      <c r="G49" s="12">
        <f>F49*3</f>
        <v>213</v>
      </c>
      <c r="H49" s="11">
        <v>49</v>
      </c>
      <c r="I49" s="12">
        <f>H49*2</f>
        <v>98</v>
      </c>
      <c r="J49" s="11">
        <v>30.5</v>
      </c>
      <c r="K49" s="12">
        <f>J49*2</f>
        <v>61</v>
      </c>
      <c r="L49" s="11">
        <v>50.5</v>
      </c>
      <c r="M49" s="12">
        <f>L49*2</f>
        <v>101</v>
      </c>
      <c r="N49" s="25">
        <v>71</v>
      </c>
      <c r="O49" s="25">
        <v>32</v>
      </c>
      <c r="P49" s="25">
        <v>71</v>
      </c>
      <c r="Q49" s="22"/>
      <c r="R49" s="14">
        <f>E49+G49+I49+K49+M49+N49+O49+P49+Q49</f>
        <v>731</v>
      </c>
      <c r="S49" s="13">
        <v>46</v>
      </c>
    </row>
    <row r="50" spans="1:19" ht="12.75">
      <c r="A50" s="72">
        <v>4</v>
      </c>
      <c r="B50" s="10">
        <v>41</v>
      </c>
      <c r="C50" s="74" t="s">
        <v>56</v>
      </c>
      <c r="D50" s="11">
        <v>24</v>
      </c>
      <c r="E50" s="12">
        <f>D50*3</f>
        <v>72</v>
      </c>
      <c r="F50" s="38">
        <v>71</v>
      </c>
      <c r="G50" s="12">
        <f>F50*3</f>
        <v>213</v>
      </c>
      <c r="H50" s="11">
        <v>49</v>
      </c>
      <c r="I50" s="12">
        <f>H50*2</f>
        <v>98</v>
      </c>
      <c r="J50" s="11">
        <v>71</v>
      </c>
      <c r="K50" s="12">
        <f>J50*2</f>
        <v>142</v>
      </c>
      <c r="L50" s="11">
        <v>12</v>
      </c>
      <c r="M50" s="12">
        <f>L50*2</f>
        <v>24</v>
      </c>
      <c r="N50" s="25">
        <v>71</v>
      </c>
      <c r="O50" s="25">
        <v>41</v>
      </c>
      <c r="P50" s="25">
        <v>71</v>
      </c>
      <c r="Q50" s="22"/>
      <c r="R50" s="14">
        <f>E50+G50+I50+K50+M50+N50+O50+P50+Q50</f>
        <v>732</v>
      </c>
      <c r="S50" s="13">
        <v>47</v>
      </c>
    </row>
    <row r="51" spans="1:19" ht="12.75">
      <c r="A51" s="72">
        <v>5</v>
      </c>
      <c r="B51" s="10">
        <v>73</v>
      </c>
      <c r="C51" s="22" t="s">
        <v>40</v>
      </c>
      <c r="D51" s="11">
        <v>32</v>
      </c>
      <c r="E51" s="12">
        <f>D51*3</f>
        <v>96</v>
      </c>
      <c r="F51" s="37">
        <v>71</v>
      </c>
      <c r="G51" s="12">
        <f>F51*3</f>
        <v>213</v>
      </c>
      <c r="H51" s="11">
        <v>32.5</v>
      </c>
      <c r="I51" s="12">
        <f>H51*2</f>
        <v>65</v>
      </c>
      <c r="J51" s="11">
        <v>71</v>
      </c>
      <c r="K51" s="12">
        <f>J51*2</f>
        <v>142</v>
      </c>
      <c r="L51" s="11">
        <v>12</v>
      </c>
      <c r="M51" s="12">
        <f>L51*2</f>
        <v>24</v>
      </c>
      <c r="N51" s="25">
        <v>71</v>
      </c>
      <c r="O51" s="25">
        <v>71</v>
      </c>
      <c r="P51" s="25">
        <v>71</v>
      </c>
      <c r="Q51" s="22"/>
      <c r="R51" s="14">
        <f>E51+G51+I51+K51+M51+N51+O51+P51+Q51</f>
        <v>753</v>
      </c>
      <c r="S51" s="13">
        <v>48</v>
      </c>
    </row>
    <row r="52" spans="1:19" ht="12.75">
      <c r="A52" s="72">
        <v>5</v>
      </c>
      <c r="B52" s="10">
        <v>4</v>
      </c>
      <c r="C52" s="22" t="s">
        <v>24</v>
      </c>
      <c r="D52" s="11">
        <v>27</v>
      </c>
      <c r="E52" s="12">
        <f>D52*3</f>
        <v>81</v>
      </c>
      <c r="F52" s="37">
        <v>71</v>
      </c>
      <c r="G52" s="12">
        <f>F52*3</f>
        <v>213</v>
      </c>
      <c r="H52" s="11">
        <v>32.5</v>
      </c>
      <c r="I52" s="12">
        <f>H52*2</f>
        <v>65</v>
      </c>
      <c r="J52" s="11">
        <v>71</v>
      </c>
      <c r="K52" s="12">
        <f>J52*2</f>
        <v>142</v>
      </c>
      <c r="L52" s="31">
        <v>29.5</v>
      </c>
      <c r="M52" s="12">
        <f>L52*2</f>
        <v>59</v>
      </c>
      <c r="N52" s="25">
        <v>71</v>
      </c>
      <c r="O52" s="25">
        <v>71</v>
      </c>
      <c r="P52" s="25">
        <v>71</v>
      </c>
      <c r="Q52" s="22"/>
      <c r="R52" s="14">
        <f>E52+G52+I52+K52+M52+N52+O52+P52+Q52</f>
        <v>773</v>
      </c>
      <c r="S52" s="13">
        <v>49</v>
      </c>
    </row>
    <row r="53" spans="1:19" ht="12.75">
      <c r="A53" s="72">
        <v>5</v>
      </c>
      <c r="B53" s="10">
        <v>6</v>
      </c>
      <c r="C53" s="22" t="s">
        <v>76</v>
      </c>
      <c r="D53" s="11">
        <v>31</v>
      </c>
      <c r="E53" s="12">
        <f>D53*3</f>
        <v>93</v>
      </c>
      <c r="F53" s="37">
        <v>71</v>
      </c>
      <c r="G53" s="12">
        <f>F53*3</f>
        <v>213</v>
      </c>
      <c r="H53" s="11">
        <v>49</v>
      </c>
      <c r="I53" s="12">
        <f>H53*2</f>
        <v>98</v>
      </c>
      <c r="J53" s="11">
        <v>71</v>
      </c>
      <c r="K53" s="12">
        <f>J53*2</f>
        <v>142</v>
      </c>
      <c r="L53" s="11">
        <v>19</v>
      </c>
      <c r="M53" s="12">
        <f>L53*2</f>
        <v>38</v>
      </c>
      <c r="N53" s="25">
        <v>71</v>
      </c>
      <c r="O53" s="25">
        <v>71</v>
      </c>
      <c r="P53" s="25">
        <v>71</v>
      </c>
      <c r="Q53" s="22"/>
      <c r="R53" s="14">
        <f>E53+G53+I53+K53+M53+N53+O53+P53+Q53</f>
        <v>797</v>
      </c>
      <c r="S53" s="13">
        <v>50</v>
      </c>
    </row>
    <row r="54" spans="1:19" ht="12.75">
      <c r="A54" s="72">
        <v>5</v>
      </c>
      <c r="B54" s="10">
        <v>91</v>
      </c>
      <c r="C54" s="74" t="s">
        <v>39</v>
      </c>
      <c r="D54" s="11">
        <v>27</v>
      </c>
      <c r="E54" s="12">
        <f>D54*3</f>
        <v>81</v>
      </c>
      <c r="F54" s="37">
        <v>71</v>
      </c>
      <c r="G54" s="12">
        <f>F54*3</f>
        <v>213</v>
      </c>
      <c r="H54" s="11">
        <v>32.5</v>
      </c>
      <c r="I54" s="12">
        <f>H54*2</f>
        <v>65</v>
      </c>
      <c r="J54" s="11">
        <v>71</v>
      </c>
      <c r="K54" s="12">
        <f>J54*2</f>
        <v>142</v>
      </c>
      <c r="L54" s="11">
        <v>50.5</v>
      </c>
      <c r="M54" s="12">
        <f>L54*2</f>
        <v>101</v>
      </c>
      <c r="N54" s="25">
        <v>71</v>
      </c>
      <c r="O54" s="25">
        <v>71</v>
      </c>
      <c r="P54" s="25">
        <v>71</v>
      </c>
      <c r="Q54" s="22"/>
      <c r="R54" s="14">
        <f>E54+G54+I54+K54+M54+N54+O54+P54+Q54</f>
        <v>815</v>
      </c>
      <c r="S54" s="13">
        <v>51</v>
      </c>
    </row>
    <row r="55" spans="1:19" ht="12.75">
      <c r="A55" s="72">
        <v>4</v>
      </c>
      <c r="B55" s="10">
        <v>46</v>
      </c>
      <c r="C55" s="22" t="s">
        <v>44</v>
      </c>
      <c r="D55" s="11">
        <v>71</v>
      </c>
      <c r="E55" s="12">
        <f>D55*3</f>
        <v>213</v>
      </c>
      <c r="F55" s="37">
        <v>71</v>
      </c>
      <c r="G55" s="12">
        <f>F55*3</f>
        <v>213</v>
      </c>
      <c r="H55" s="11">
        <v>32.5</v>
      </c>
      <c r="I55" s="12">
        <f>H55*2</f>
        <v>65</v>
      </c>
      <c r="J55" s="11">
        <v>21</v>
      </c>
      <c r="K55" s="12">
        <f>J55*2</f>
        <v>42</v>
      </c>
      <c r="L55" s="11">
        <v>50.5</v>
      </c>
      <c r="M55" s="12">
        <f>L55*2</f>
        <v>101</v>
      </c>
      <c r="N55" s="25">
        <v>71</v>
      </c>
      <c r="O55" s="25">
        <v>40</v>
      </c>
      <c r="P55" s="25">
        <v>71</v>
      </c>
      <c r="Q55" s="22"/>
      <c r="R55" s="14">
        <f>E55+G55+I55+K55+M55+N55+O55+P55+Q55</f>
        <v>816</v>
      </c>
      <c r="S55" s="13">
        <v>52</v>
      </c>
    </row>
    <row r="56" spans="1:19" ht="12.75">
      <c r="A56" s="72">
        <v>5</v>
      </c>
      <c r="B56" s="10">
        <v>8</v>
      </c>
      <c r="C56" s="22" t="s">
        <v>42</v>
      </c>
      <c r="D56" s="11">
        <v>28</v>
      </c>
      <c r="E56" s="12">
        <f>D56*3</f>
        <v>84</v>
      </c>
      <c r="F56" s="37">
        <v>71</v>
      </c>
      <c r="G56" s="12">
        <f>F56*3</f>
        <v>213</v>
      </c>
      <c r="H56" s="11">
        <v>32.5</v>
      </c>
      <c r="I56" s="12">
        <f>H56*2</f>
        <v>65</v>
      </c>
      <c r="J56" s="11">
        <v>71</v>
      </c>
      <c r="K56" s="12">
        <f>J56*2</f>
        <v>142</v>
      </c>
      <c r="L56" s="11">
        <v>50.5</v>
      </c>
      <c r="M56" s="12">
        <f>L56*2</f>
        <v>101</v>
      </c>
      <c r="N56" s="25">
        <v>71</v>
      </c>
      <c r="O56" s="25">
        <v>71</v>
      </c>
      <c r="P56" s="25">
        <v>71</v>
      </c>
      <c r="Q56" s="22"/>
      <c r="R56" s="14">
        <f>E56+G56+I56+K56+M56+N56+O56+P56+Q56</f>
        <v>818</v>
      </c>
      <c r="S56" s="13">
        <v>53</v>
      </c>
    </row>
    <row r="57" spans="1:19" ht="12.75">
      <c r="A57" s="72">
        <v>4</v>
      </c>
      <c r="B57" s="10">
        <v>77</v>
      </c>
      <c r="C57" s="22" t="s">
        <v>61</v>
      </c>
      <c r="D57" s="11">
        <v>71</v>
      </c>
      <c r="E57" s="12">
        <f>D57*3</f>
        <v>213</v>
      </c>
      <c r="F57" s="38">
        <v>71</v>
      </c>
      <c r="G57" s="12">
        <f>F57*3</f>
        <v>213</v>
      </c>
      <c r="H57" s="11">
        <v>32.5</v>
      </c>
      <c r="I57" s="12">
        <f>H57*2</f>
        <v>65</v>
      </c>
      <c r="J57" s="11">
        <v>30.5</v>
      </c>
      <c r="K57" s="12">
        <f>J57*2</f>
        <v>61</v>
      </c>
      <c r="L57" s="11">
        <v>50.5</v>
      </c>
      <c r="M57" s="12">
        <f>L57*2</f>
        <v>101</v>
      </c>
      <c r="N57" s="25">
        <v>71</v>
      </c>
      <c r="O57" s="25">
        <v>71</v>
      </c>
      <c r="P57" s="25">
        <v>26</v>
      </c>
      <c r="Q57" s="22"/>
      <c r="R57" s="14">
        <f>E57+G57+I57+K57+M57+N57+O57+P57+Q57</f>
        <v>821</v>
      </c>
      <c r="S57" s="13">
        <v>54</v>
      </c>
    </row>
    <row r="58" spans="1:19" ht="12.75">
      <c r="A58" s="72">
        <v>4</v>
      </c>
      <c r="B58" s="10">
        <v>36</v>
      </c>
      <c r="C58" s="22" t="s">
        <v>57</v>
      </c>
      <c r="D58" s="11">
        <v>35</v>
      </c>
      <c r="E58" s="12">
        <f>D58*3</f>
        <v>105</v>
      </c>
      <c r="F58" s="38">
        <v>71</v>
      </c>
      <c r="G58" s="12">
        <f>F58*3</f>
        <v>213</v>
      </c>
      <c r="H58" s="11">
        <v>49</v>
      </c>
      <c r="I58" s="12">
        <f>H58*2</f>
        <v>98</v>
      </c>
      <c r="J58" s="11">
        <v>71</v>
      </c>
      <c r="K58" s="12">
        <f>J58*2</f>
        <v>142</v>
      </c>
      <c r="L58" s="11">
        <v>50.5</v>
      </c>
      <c r="M58" s="12">
        <f>L58*2</f>
        <v>101</v>
      </c>
      <c r="N58" s="25">
        <v>71</v>
      </c>
      <c r="O58" s="25">
        <v>43</v>
      </c>
      <c r="P58" s="25">
        <v>71</v>
      </c>
      <c r="Q58" s="22"/>
      <c r="R58" s="14">
        <f>E58+G58+I58+K58+M58+N58+O58+P58+Q58</f>
        <v>844</v>
      </c>
      <c r="S58" s="13">
        <v>55</v>
      </c>
    </row>
    <row r="59" spans="1:19" ht="12.75">
      <c r="A59" s="72">
        <v>5</v>
      </c>
      <c r="B59" s="10">
        <v>40</v>
      </c>
      <c r="C59" s="22" t="s">
        <v>78</v>
      </c>
      <c r="D59" s="11">
        <v>34</v>
      </c>
      <c r="E59" s="12">
        <f>D59*3</f>
        <v>102</v>
      </c>
      <c r="F59" s="38">
        <v>71</v>
      </c>
      <c r="G59" s="12">
        <f>F59*3</f>
        <v>213</v>
      </c>
      <c r="H59" s="11">
        <v>71</v>
      </c>
      <c r="I59" s="12">
        <f>H59*2</f>
        <v>142</v>
      </c>
      <c r="J59" s="11">
        <v>71</v>
      </c>
      <c r="K59" s="12">
        <f>J59*2</f>
        <v>142</v>
      </c>
      <c r="L59" s="11">
        <v>71</v>
      </c>
      <c r="M59" s="12">
        <f>L59*2</f>
        <v>142</v>
      </c>
      <c r="N59" s="25">
        <v>71</v>
      </c>
      <c r="O59" s="25">
        <v>19</v>
      </c>
      <c r="P59" s="25">
        <v>15</v>
      </c>
      <c r="Q59" s="22"/>
      <c r="R59" s="14">
        <f>E59+G59+I59+K59+M59+N59+O59+P59+Q59</f>
        <v>846</v>
      </c>
      <c r="S59" s="13">
        <v>56</v>
      </c>
    </row>
    <row r="60" spans="1:19" ht="12.75">
      <c r="A60" s="72">
        <v>5</v>
      </c>
      <c r="B60" s="10">
        <v>9</v>
      </c>
      <c r="C60" s="22" t="s">
        <v>12</v>
      </c>
      <c r="D60" s="11">
        <v>71</v>
      </c>
      <c r="E60" s="12">
        <f>D60*3</f>
        <v>213</v>
      </c>
      <c r="F60" s="38">
        <v>71</v>
      </c>
      <c r="G60" s="12">
        <f>F60*3</f>
        <v>213</v>
      </c>
      <c r="H60" s="11">
        <v>32.5</v>
      </c>
      <c r="I60" s="12">
        <f>H60*2</f>
        <v>65</v>
      </c>
      <c r="J60" s="11">
        <v>21</v>
      </c>
      <c r="K60" s="12">
        <f>J60*2</f>
        <v>42</v>
      </c>
      <c r="L60" s="11">
        <v>50.5</v>
      </c>
      <c r="M60" s="12">
        <f>L60*2</f>
        <v>101</v>
      </c>
      <c r="N60" s="25">
        <v>71</v>
      </c>
      <c r="O60" s="25">
        <v>71</v>
      </c>
      <c r="P60" s="25">
        <v>71</v>
      </c>
      <c r="Q60" s="22"/>
      <c r="R60" s="14">
        <f>E60+G60+I60+K60+M60+N60+O60+P60+Q60</f>
        <v>847</v>
      </c>
      <c r="S60" s="13">
        <v>57</v>
      </c>
    </row>
    <row r="61" spans="1:19" ht="12.75">
      <c r="A61" s="72">
        <v>5</v>
      </c>
      <c r="B61" s="10">
        <v>44</v>
      </c>
      <c r="C61" s="22" t="s">
        <v>28</v>
      </c>
      <c r="D61" s="11">
        <v>71</v>
      </c>
      <c r="E61" s="12">
        <f>D61*3</f>
        <v>213</v>
      </c>
      <c r="F61" s="37">
        <v>71</v>
      </c>
      <c r="G61" s="12">
        <f>F61*3</f>
        <v>213</v>
      </c>
      <c r="H61" s="11">
        <v>49</v>
      </c>
      <c r="I61" s="12">
        <f>H61*2</f>
        <v>98</v>
      </c>
      <c r="J61" s="11">
        <v>71</v>
      </c>
      <c r="K61" s="12">
        <f>J61*2</f>
        <v>142</v>
      </c>
      <c r="L61" s="46">
        <v>6.5</v>
      </c>
      <c r="M61" s="12">
        <f>L61*2</f>
        <v>13</v>
      </c>
      <c r="N61" s="25">
        <v>71</v>
      </c>
      <c r="O61" s="25">
        <v>39</v>
      </c>
      <c r="P61" s="25">
        <v>71</v>
      </c>
      <c r="Q61" s="22"/>
      <c r="R61" s="14">
        <f>E61+G61+I61+K61+M61+N61+O61+P61+Q61</f>
        <v>860</v>
      </c>
      <c r="S61" s="13">
        <v>58</v>
      </c>
    </row>
    <row r="62" spans="1:19" ht="12.75">
      <c r="A62" s="72">
        <v>6</v>
      </c>
      <c r="B62" s="10">
        <v>17</v>
      </c>
      <c r="C62" s="22" t="s">
        <v>55</v>
      </c>
      <c r="D62" s="11">
        <v>33</v>
      </c>
      <c r="E62" s="12">
        <f>D62*3</f>
        <v>99</v>
      </c>
      <c r="F62" s="37">
        <v>71</v>
      </c>
      <c r="G62" s="12">
        <f>F62*3</f>
        <v>213</v>
      </c>
      <c r="H62" s="11">
        <v>71</v>
      </c>
      <c r="I62" s="12">
        <f>H62*2</f>
        <v>142</v>
      </c>
      <c r="J62" s="11">
        <v>71</v>
      </c>
      <c r="K62" s="12">
        <f>J62*2</f>
        <v>142</v>
      </c>
      <c r="L62" s="31">
        <v>29.5</v>
      </c>
      <c r="M62" s="12">
        <f>L62*2</f>
        <v>59</v>
      </c>
      <c r="N62" s="25">
        <v>71</v>
      </c>
      <c r="O62" s="25">
        <v>71</v>
      </c>
      <c r="P62" s="25">
        <v>71</v>
      </c>
      <c r="Q62" s="22"/>
      <c r="R62" s="14">
        <f>E62+G62+I62+K62+M62+N62+O62+P62+Q62</f>
        <v>868</v>
      </c>
      <c r="S62" s="13">
        <v>59</v>
      </c>
    </row>
    <row r="63" spans="1:19" ht="12.75">
      <c r="A63" s="72">
        <v>6</v>
      </c>
      <c r="B63" s="10">
        <v>68</v>
      </c>
      <c r="C63" s="22" t="s">
        <v>51</v>
      </c>
      <c r="D63" s="11">
        <v>21</v>
      </c>
      <c r="E63" s="12">
        <f>D63*3</f>
        <v>63</v>
      </c>
      <c r="F63" s="38">
        <v>71</v>
      </c>
      <c r="G63" s="12">
        <f>F63*3</f>
        <v>213</v>
      </c>
      <c r="H63" s="11">
        <v>71</v>
      </c>
      <c r="I63" s="12">
        <f>H63*2</f>
        <v>142</v>
      </c>
      <c r="J63" s="11">
        <v>71</v>
      </c>
      <c r="K63" s="12">
        <f>J63*2</f>
        <v>142</v>
      </c>
      <c r="L63" s="11">
        <v>71</v>
      </c>
      <c r="M63" s="12">
        <f>L63*2</f>
        <v>142</v>
      </c>
      <c r="N63" s="25">
        <v>71</v>
      </c>
      <c r="O63" s="25">
        <v>38</v>
      </c>
      <c r="P63" s="25">
        <v>71</v>
      </c>
      <c r="Q63" s="22"/>
      <c r="R63" s="14">
        <f>E63+G63+I63+K63+M63+N63+O63+P63+Q63</f>
        <v>882</v>
      </c>
      <c r="S63" s="13">
        <v>60</v>
      </c>
    </row>
    <row r="64" spans="1:19" ht="12.75">
      <c r="A64" s="72">
        <v>7</v>
      </c>
      <c r="B64" s="10">
        <v>53</v>
      </c>
      <c r="C64" s="22" t="s">
        <v>58</v>
      </c>
      <c r="D64" s="11">
        <v>14</v>
      </c>
      <c r="E64" s="12">
        <f>D64*3</f>
        <v>42</v>
      </c>
      <c r="F64" s="37">
        <v>71</v>
      </c>
      <c r="G64" s="12">
        <f>F64*3</f>
        <v>213</v>
      </c>
      <c r="H64" s="11">
        <v>71</v>
      </c>
      <c r="I64" s="12">
        <f>H64*2</f>
        <v>142</v>
      </c>
      <c r="J64" s="11">
        <v>71</v>
      </c>
      <c r="K64" s="12">
        <f>J64*2</f>
        <v>142</v>
      </c>
      <c r="L64" s="11">
        <v>71</v>
      </c>
      <c r="M64" s="12">
        <f>L64*2</f>
        <v>142</v>
      </c>
      <c r="N64" s="25">
        <v>71</v>
      </c>
      <c r="O64" s="25">
        <v>71</v>
      </c>
      <c r="P64" s="25">
        <v>71</v>
      </c>
      <c r="Q64" s="22"/>
      <c r="R64" s="14">
        <f>E64+G64+I64+K64+M64+N64+O64+P64+Q64</f>
        <v>894</v>
      </c>
      <c r="S64" s="13">
        <v>61</v>
      </c>
    </row>
    <row r="65" spans="1:19" ht="12.75">
      <c r="A65" s="72">
        <v>6</v>
      </c>
      <c r="B65" s="10">
        <v>11</v>
      </c>
      <c r="C65" s="74" t="s">
        <v>41</v>
      </c>
      <c r="D65" s="11">
        <v>29</v>
      </c>
      <c r="E65" s="12">
        <f>D65*3</f>
        <v>87</v>
      </c>
      <c r="F65" s="37">
        <v>71</v>
      </c>
      <c r="G65" s="12">
        <f>F65*3</f>
        <v>213</v>
      </c>
      <c r="H65" s="11">
        <v>71</v>
      </c>
      <c r="I65" s="12">
        <f>H65*2</f>
        <v>142</v>
      </c>
      <c r="J65" s="11">
        <v>71</v>
      </c>
      <c r="K65" s="12">
        <f>J65*2</f>
        <v>142</v>
      </c>
      <c r="L65" s="11">
        <v>50.5</v>
      </c>
      <c r="M65" s="12">
        <f>L65*2</f>
        <v>101</v>
      </c>
      <c r="N65" s="25">
        <v>71</v>
      </c>
      <c r="O65" s="25">
        <v>71</v>
      </c>
      <c r="P65" s="25">
        <v>71</v>
      </c>
      <c r="Q65" s="22"/>
      <c r="R65" s="14">
        <f>E65+G65+I65+K65+M65+N65+O65+P65+Q65</f>
        <v>898</v>
      </c>
      <c r="S65" s="13">
        <v>62</v>
      </c>
    </row>
    <row r="66" spans="1:19" ht="12.75">
      <c r="A66" s="72">
        <v>6</v>
      </c>
      <c r="B66" s="10">
        <v>50</v>
      </c>
      <c r="C66" s="22" t="s">
        <v>80</v>
      </c>
      <c r="D66" s="11">
        <v>71</v>
      </c>
      <c r="E66" s="12">
        <f>D66*3</f>
        <v>213</v>
      </c>
      <c r="F66" s="37">
        <v>71</v>
      </c>
      <c r="G66" s="12">
        <f>F66*3</f>
        <v>213</v>
      </c>
      <c r="H66" s="11">
        <v>71</v>
      </c>
      <c r="I66" s="12">
        <f>H66*2</f>
        <v>142</v>
      </c>
      <c r="J66" s="11">
        <v>30.5</v>
      </c>
      <c r="K66" s="12">
        <f>J66*2</f>
        <v>61</v>
      </c>
      <c r="L66" s="11">
        <v>71</v>
      </c>
      <c r="M66" s="12">
        <f>L66*2</f>
        <v>142</v>
      </c>
      <c r="N66" s="25">
        <v>71</v>
      </c>
      <c r="O66" s="25">
        <v>71</v>
      </c>
      <c r="P66" s="25">
        <v>22</v>
      </c>
      <c r="Q66" s="22"/>
      <c r="R66" s="14">
        <f>E66+G66+I66+K66+M66+N66+O66+P66+Q66</f>
        <v>935</v>
      </c>
      <c r="S66" s="13">
        <v>63</v>
      </c>
    </row>
    <row r="67" spans="1:19" ht="12.75">
      <c r="A67" s="72">
        <v>7</v>
      </c>
      <c r="B67" s="10">
        <v>58</v>
      </c>
      <c r="C67" s="22" t="s">
        <v>62</v>
      </c>
      <c r="D67" s="11">
        <v>31</v>
      </c>
      <c r="E67" s="12">
        <f>D67*3</f>
        <v>93</v>
      </c>
      <c r="F67" s="37">
        <v>71</v>
      </c>
      <c r="G67" s="12">
        <f>F67*3</f>
        <v>213</v>
      </c>
      <c r="H67" s="11">
        <v>71</v>
      </c>
      <c r="I67" s="12">
        <f>H67*2</f>
        <v>142</v>
      </c>
      <c r="J67" s="11">
        <v>71</v>
      </c>
      <c r="K67" s="12">
        <f>J67*2</f>
        <v>142</v>
      </c>
      <c r="L67" s="11">
        <v>71</v>
      </c>
      <c r="M67" s="12">
        <f>L67*2</f>
        <v>142</v>
      </c>
      <c r="N67" s="25">
        <v>71</v>
      </c>
      <c r="O67" s="25">
        <v>71</v>
      </c>
      <c r="P67" s="25">
        <v>71</v>
      </c>
      <c r="Q67" s="22"/>
      <c r="R67" s="14">
        <f>E67+G67+I67+K67+M67+N67+O67+P67+Q67</f>
        <v>945</v>
      </c>
      <c r="S67" s="13">
        <v>64</v>
      </c>
    </row>
    <row r="68" spans="1:19" ht="12.75">
      <c r="A68" s="72">
        <v>7</v>
      </c>
      <c r="B68" s="10">
        <v>16</v>
      </c>
      <c r="C68" s="22" t="s">
        <v>77</v>
      </c>
      <c r="D68" s="11">
        <v>34</v>
      </c>
      <c r="E68" s="12">
        <f>D68*3</f>
        <v>102</v>
      </c>
      <c r="F68" s="38">
        <v>71</v>
      </c>
      <c r="G68" s="12">
        <f>F68*3</f>
        <v>213</v>
      </c>
      <c r="H68" s="11">
        <v>71</v>
      </c>
      <c r="I68" s="12">
        <f>H68*2</f>
        <v>142</v>
      </c>
      <c r="J68" s="11">
        <v>71</v>
      </c>
      <c r="K68" s="12">
        <f>J68*2</f>
        <v>142</v>
      </c>
      <c r="L68" s="11">
        <v>71</v>
      </c>
      <c r="M68" s="12">
        <f>L68*2</f>
        <v>142</v>
      </c>
      <c r="N68" s="25">
        <v>71</v>
      </c>
      <c r="O68" s="25">
        <v>71</v>
      </c>
      <c r="P68" s="25">
        <v>71</v>
      </c>
      <c r="Q68" s="22"/>
      <c r="R68" s="14">
        <f>E68+G68+I68+K68+M68+N68+O68+P68+Q68</f>
        <v>954</v>
      </c>
      <c r="S68" s="13">
        <v>65</v>
      </c>
    </row>
    <row r="69" spans="1:19" ht="12.75">
      <c r="A69" s="72">
        <v>7</v>
      </c>
      <c r="B69" s="10">
        <v>18</v>
      </c>
      <c r="C69" s="22" t="s">
        <v>50</v>
      </c>
      <c r="D69" s="11">
        <v>34</v>
      </c>
      <c r="E69" s="12">
        <f>D69*3</f>
        <v>102</v>
      </c>
      <c r="F69" s="37">
        <v>71</v>
      </c>
      <c r="G69" s="12">
        <f>F69*3</f>
        <v>213</v>
      </c>
      <c r="H69" s="11">
        <v>71</v>
      </c>
      <c r="I69" s="12">
        <f>H69*2</f>
        <v>142</v>
      </c>
      <c r="J69" s="11">
        <v>71</v>
      </c>
      <c r="K69" s="12">
        <f>J69*2</f>
        <v>142</v>
      </c>
      <c r="L69" s="11">
        <v>71</v>
      </c>
      <c r="M69" s="12">
        <f>L69*2</f>
        <v>142</v>
      </c>
      <c r="N69" s="25">
        <v>71</v>
      </c>
      <c r="O69" s="25">
        <v>71</v>
      </c>
      <c r="P69" s="25">
        <v>71</v>
      </c>
      <c r="Q69" s="22"/>
      <c r="R69" s="14">
        <f>E69+G69+I69+K69+M69+N69+O69+P69+Q69</f>
        <v>954</v>
      </c>
      <c r="S69" s="13">
        <v>65</v>
      </c>
    </row>
    <row r="70" spans="1:19" ht="12.75">
      <c r="A70" s="72">
        <v>7</v>
      </c>
      <c r="B70" s="10">
        <v>12</v>
      </c>
      <c r="C70" s="22" t="s">
        <v>49</v>
      </c>
      <c r="D70" s="11">
        <v>71</v>
      </c>
      <c r="E70" s="12">
        <f>D70*3</f>
        <v>213</v>
      </c>
      <c r="F70" s="38">
        <v>71</v>
      </c>
      <c r="G70" s="12">
        <f>F70*3</f>
        <v>213</v>
      </c>
      <c r="H70" s="11">
        <v>71</v>
      </c>
      <c r="I70" s="12">
        <f>H70*2</f>
        <v>142</v>
      </c>
      <c r="J70" s="11">
        <v>71</v>
      </c>
      <c r="K70" s="12">
        <f>J70*2</f>
        <v>142</v>
      </c>
      <c r="L70" s="11">
        <v>19</v>
      </c>
      <c r="M70" s="12">
        <f>L70*2</f>
        <v>38</v>
      </c>
      <c r="N70" s="25">
        <v>71</v>
      </c>
      <c r="O70" s="25">
        <v>71</v>
      </c>
      <c r="P70" s="25">
        <v>71</v>
      </c>
      <c r="Q70" s="22"/>
      <c r="R70" s="14">
        <f>E70+G70+I70+K70+M70+N70+O70+P70+Q70</f>
        <v>961</v>
      </c>
      <c r="S70" s="13">
        <v>66</v>
      </c>
    </row>
    <row r="71" spans="1:19" ht="13.5" thickBot="1">
      <c r="A71" s="72">
        <v>7</v>
      </c>
      <c r="B71" s="65">
        <v>10</v>
      </c>
      <c r="C71" s="22" t="s">
        <v>84</v>
      </c>
      <c r="D71" s="11">
        <v>71</v>
      </c>
      <c r="E71" s="12">
        <f>D71*3</f>
        <v>213</v>
      </c>
      <c r="F71" s="37">
        <v>71</v>
      </c>
      <c r="G71" s="12">
        <f>F71*3</f>
        <v>213</v>
      </c>
      <c r="H71" s="11">
        <v>71</v>
      </c>
      <c r="I71" s="12">
        <f>H71*2</f>
        <v>142</v>
      </c>
      <c r="J71" s="11">
        <v>30.5</v>
      </c>
      <c r="K71" s="12">
        <f>J71*2</f>
        <v>61</v>
      </c>
      <c r="L71" s="11">
        <v>71</v>
      </c>
      <c r="M71" s="12">
        <f>L71*2</f>
        <v>142</v>
      </c>
      <c r="N71" s="25">
        <v>71</v>
      </c>
      <c r="O71" s="25">
        <v>71</v>
      </c>
      <c r="P71" s="25">
        <v>71</v>
      </c>
      <c r="Q71" s="22"/>
      <c r="R71" s="14">
        <f>E71+G71+I71+K71+M71+N71+O71+P71+Q71</f>
        <v>984</v>
      </c>
      <c r="S71" s="17">
        <v>67</v>
      </c>
    </row>
    <row r="72" spans="1:19" ht="12.75">
      <c r="A72" s="72" t="s">
        <v>102</v>
      </c>
      <c r="B72" s="64">
        <v>52</v>
      </c>
      <c r="C72" s="22" t="s">
        <v>52</v>
      </c>
      <c r="D72" s="11">
        <v>71</v>
      </c>
      <c r="E72" s="12">
        <f>D72*3</f>
        <v>213</v>
      </c>
      <c r="F72" s="37">
        <v>71</v>
      </c>
      <c r="G72" s="12">
        <f>F72*3</f>
        <v>213</v>
      </c>
      <c r="H72" s="11">
        <v>71</v>
      </c>
      <c r="I72" s="12">
        <f>H72*2</f>
        <v>142</v>
      </c>
      <c r="J72" s="11">
        <v>71</v>
      </c>
      <c r="K72" s="12">
        <f>J72*2</f>
        <v>142</v>
      </c>
      <c r="L72" s="70">
        <v>50.5</v>
      </c>
      <c r="M72" s="12">
        <f>L72*2</f>
        <v>101</v>
      </c>
      <c r="N72" s="25">
        <v>71</v>
      </c>
      <c r="O72" s="25">
        <v>71</v>
      </c>
      <c r="P72" s="25">
        <v>71</v>
      </c>
      <c r="Q72" s="22"/>
      <c r="R72" s="14">
        <f>E72+G72+I72+K72+M72+N72+O72+P72+Q72</f>
        <v>1024</v>
      </c>
      <c r="S72" s="13">
        <v>68</v>
      </c>
    </row>
    <row r="73" spans="1:19" ht="12.75">
      <c r="A73" s="72">
        <v>8</v>
      </c>
      <c r="B73" s="10">
        <v>61</v>
      </c>
      <c r="C73" s="22" t="s">
        <v>59</v>
      </c>
      <c r="D73" s="11">
        <v>71</v>
      </c>
      <c r="E73" s="12">
        <f>D73*3</f>
        <v>213</v>
      </c>
      <c r="F73" s="37">
        <v>71</v>
      </c>
      <c r="G73" s="12">
        <f>F73*3</f>
        <v>213</v>
      </c>
      <c r="H73" s="11">
        <v>71</v>
      </c>
      <c r="I73" s="12">
        <f>H73*2</f>
        <v>142</v>
      </c>
      <c r="J73" s="11">
        <v>71</v>
      </c>
      <c r="K73" s="12">
        <f>J73*2</f>
        <v>142</v>
      </c>
      <c r="L73" s="11">
        <v>71</v>
      </c>
      <c r="M73" s="12">
        <f>L73*2</f>
        <v>142</v>
      </c>
      <c r="N73" s="25">
        <v>71</v>
      </c>
      <c r="O73" s="25">
        <v>71</v>
      </c>
      <c r="P73" s="25">
        <v>71</v>
      </c>
      <c r="Q73" s="22"/>
      <c r="R73" s="14">
        <f>E73+G73+I73+K73+M73+N73+O73+P73+Q73</f>
        <v>1065</v>
      </c>
      <c r="S73" s="13">
        <v>71</v>
      </c>
    </row>
    <row r="74" spans="1:19" ht="12.75">
      <c r="A74" s="72">
        <v>8</v>
      </c>
      <c r="B74" s="10">
        <v>89</v>
      </c>
      <c r="C74" s="22" t="s">
        <v>60</v>
      </c>
      <c r="D74" s="11">
        <v>71</v>
      </c>
      <c r="E74" s="12">
        <f>D74*3</f>
        <v>213</v>
      </c>
      <c r="F74" s="37">
        <v>71</v>
      </c>
      <c r="G74" s="12">
        <f>F74*3</f>
        <v>213</v>
      </c>
      <c r="H74" s="11">
        <v>71</v>
      </c>
      <c r="I74" s="12">
        <f>H74*2</f>
        <v>142</v>
      </c>
      <c r="J74" s="11">
        <v>71</v>
      </c>
      <c r="K74" s="12">
        <f>J74*2</f>
        <v>142</v>
      </c>
      <c r="L74" s="11">
        <v>71</v>
      </c>
      <c r="M74" s="12">
        <f>L74*2</f>
        <v>142</v>
      </c>
      <c r="N74" s="25">
        <v>71</v>
      </c>
      <c r="O74" s="25">
        <v>71</v>
      </c>
      <c r="P74" s="25">
        <v>71</v>
      </c>
      <c r="Q74" s="22"/>
      <c r="R74" s="14">
        <f>E74+G74+I74+K74+M74+N74+O74+P74+Q74</f>
        <v>1065</v>
      </c>
      <c r="S74" s="13">
        <v>71</v>
      </c>
    </row>
    <row r="75" ht="12.75">
      <c r="O75" s="34"/>
    </row>
    <row r="76" spans="3:15" ht="12.75">
      <c r="C76" s="32"/>
      <c r="J76" s="11"/>
      <c r="O76" s="34"/>
    </row>
    <row r="77" ht="12.75">
      <c r="O77" s="34"/>
    </row>
    <row r="78" ht="12.75">
      <c r="O78" s="34"/>
    </row>
    <row r="79" ht="12.75">
      <c r="O79" s="34"/>
    </row>
    <row r="80" ht="13.5" thickBot="1">
      <c r="O80" s="34"/>
    </row>
    <row r="81" spans="4:19" ht="13.5" thickBot="1">
      <c r="D81" s="50">
        <v>3</v>
      </c>
      <c r="E81" s="50"/>
      <c r="F81" s="50">
        <v>3</v>
      </c>
      <c r="G81" s="50"/>
      <c r="H81" s="50">
        <v>2</v>
      </c>
      <c r="I81" s="50"/>
      <c r="J81" s="50">
        <v>2</v>
      </c>
      <c r="K81" s="50"/>
      <c r="L81" s="50">
        <v>2</v>
      </c>
      <c r="M81" s="50"/>
      <c r="N81" s="2">
        <v>1</v>
      </c>
      <c r="O81" s="2">
        <v>1</v>
      </c>
      <c r="P81" s="3"/>
      <c r="Q81" s="3"/>
      <c r="R81" s="4"/>
      <c r="S81" s="3"/>
    </row>
    <row r="82" spans="2:19" ht="13.5" thickBot="1">
      <c r="B82" s="2" t="s">
        <v>63</v>
      </c>
      <c r="C82" s="5" t="s">
        <v>64</v>
      </c>
      <c r="D82" s="49" t="s">
        <v>66</v>
      </c>
      <c r="E82" s="49"/>
      <c r="F82" s="49" t="s">
        <v>65</v>
      </c>
      <c r="G82" s="49"/>
      <c r="H82" s="49" t="s">
        <v>67</v>
      </c>
      <c r="I82" s="49"/>
      <c r="J82" s="49" t="s">
        <v>68</v>
      </c>
      <c r="K82" s="49"/>
      <c r="L82" s="49" t="s">
        <v>79</v>
      </c>
      <c r="M82" s="49"/>
      <c r="N82" s="7" t="s">
        <v>69</v>
      </c>
      <c r="O82" s="7" t="s">
        <v>70</v>
      </c>
      <c r="P82" s="7" t="s">
        <v>71</v>
      </c>
      <c r="Q82" s="7" t="s">
        <v>72</v>
      </c>
      <c r="R82" s="51" t="s">
        <v>75</v>
      </c>
      <c r="S82" s="52"/>
    </row>
    <row r="83" spans="2:19" ht="31.5" thickBot="1">
      <c r="B83" s="8"/>
      <c r="C83" s="9"/>
      <c r="D83" s="18" t="s">
        <v>73</v>
      </c>
      <c r="E83" s="6" t="s">
        <v>74</v>
      </c>
      <c r="F83" s="36" t="s">
        <v>73</v>
      </c>
      <c r="G83" s="6" t="s">
        <v>74</v>
      </c>
      <c r="H83" s="18" t="s">
        <v>73</v>
      </c>
      <c r="I83" s="6" t="s">
        <v>74</v>
      </c>
      <c r="J83" s="18" t="s">
        <v>73</v>
      </c>
      <c r="K83" s="6" t="s">
        <v>74</v>
      </c>
      <c r="L83" s="18" t="s">
        <v>73</v>
      </c>
      <c r="M83" s="6" t="s">
        <v>74</v>
      </c>
      <c r="N83" s="18" t="s">
        <v>73</v>
      </c>
      <c r="O83" s="18" t="s">
        <v>73</v>
      </c>
      <c r="P83" s="18" t="s">
        <v>73</v>
      </c>
      <c r="Q83" s="7"/>
      <c r="R83" s="28" t="s">
        <v>74</v>
      </c>
      <c r="S83" s="29" t="s">
        <v>73</v>
      </c>
    </row>
    <row r="84" spans="1:19" ht="12.75">
      <c r="A84" s="67"/>
      <c r="B84" s="19">
        <v>1</v>
      </c>
      <c r="C84" s="76" t="s">
        <v>33</v>
      </c>
      <c r="D84" s="53">
        <v>71</v>
      </c>
      <c r="E84" s="23">
        <f>D84*3</f>
        <v>213</v>
      </c>
      <c r="F84" s="37">
        <v>71</v>
      </c>
      <c r="G84" s="23">
        <f>F84*3</f>
        <v>213</v>
      </c>
      <c r="H84" s="44">
        <v>6.5</v>
      </c>
      <c r="I84" s="23">
        <f>H84*2</f>
        <v>13</v>
      </c>
      <c r="J84" s="41">
        <v>2</v>
      </c>
      <c r="K84" s="23">
        <f>J84*2</f>
        <v>4</v>
      </c>
      <c r="L84" s="41">
        <v>4</v>
      </c>
      <c r="M84" s="23">
        <f>L84*2</f>
        <v>8</v>
      </c>
      <c r="N84" s="25">
        <v>71</v>
      </c>
      <c r="O84" s="24">
        <v>71</v>
      </c>
      <c r="P84" s="24">
        <v>24</v>
      </c>
      <c r="Q84" s="21"/>
      <c r="R84" s="27">
        <f>E84+G84+I84+K84+M84+N84+O84+P84+Q84</f>
        <v>617</v>
      </c>
      <c r="S84" s="33"/>
    </row>
    <row r="85" spans="1:19" ht="12.75">
      <c r="A85" s="68"/>
      <c r="B85" s="10">
        <f>B84+1</f>
        <v>2</v>
      </c>
      <c r="C85" s="75" t="s">
        <v>83</v>
      </c>
      <c r="D85" s="11">
        <v>24</v>
      </c>
      <c r="E85" s="12">
        <f>D85*3</f>
        <v>72</v>
      </c>
      <c r="F85" s="38">
        <v>23</v>
      </c>
      <c r="G85" s="12">
        <f>F85*3</f>
        <v>69</v>
      </c>
      <c r="H85" s="11">
        <v>49</v>
      </c>
      <c r="I85" s="12">
        <f>H85*2</f>
        <v>98</v>
      </c>
      <c r="J85" s="11">
        <v>30.5</v>
      </c>
      <c r="K85" s="12">
        <f>J85*2</f>
        <v>61</v>
      </c>
      <c r="L85" s="31">
        <v>29.5</v>
      </c>
      <c r="M85" s="12">
        <f>L85*2</f>
        <v>59</v>
      </c>
      <c r="N85" s="25">
        <v>27</v>
      </c>
      <c r="O85" s="25">
        <v>71</v>
      </c>
      <c r="P85" s="25">
        <v>71</v>
      </c>
      <c r="Q85" s="22"/>
      <c r="R85" s="14">
        <f>E85+G85+I85+K85+M85+N85+O85+P85+Q85</f>
        <v>528</v>
      </c>
      <c r="S85" s="13"/>
    </row>
    <row r="86" spans="1:19" ht="12.75">
      <c r="A86" s="68"/>
      <c r="B86" s="10">
        <f aca="true" t="shared" si="0" ref="B86:B149">B85+1</f>
        <v>3</v>
      </c>
      <c r="C86" s="75" t="s">
        <v>23</v>
      </c>
      <c r="D86" s="11">
        <v>9</v>
      </c>
      <c r="E86" s="12">
        <f>D86*3</f>
        <v>27</v>
      </c>
      <c r="F86" s="38">
        <v>25</v>
      </c>
      <c r="G86" s="12">
        <f>F86*3</f>
        <v>75</v>
      </c>
      <c r="H86" s="11">
        <v>49</v>
      </c>
      <c r="I86" s="12">
        <f>H86*2</f>
        <v>98</v>
      </c>
      <c r="J86" s="11">
        <v>12.5</v>
      </c>
      <c r="K86" s="12">
        <f>J86*2</f>
        <v>25</v>
      </c>
      <c r="L86" s="11">
        <v>50.5</v>
      </c>
      <c r="M86" s="12">
        <f>L86*2</f>
        <v>101</v>
      </c>
      <c r="N86" s="25">
        <v>14</v>
      </c>
      <c r="O86" s="25">
        <v>13</v>
      </c>
      <c r="P86" s="25">
        <v>23</v>
      </c>
      <c r="Q86" s="22"/>
      <c r="R86" s="14">
        <f>E86+G86+I86+K86+M86+N86+O86+P86+Q86</f>
        <v>376</v>
      </c>
      <c r="S86" s="13"/>
    </row>
    <row r="87" spans="1:19" ht="12.75">
      <c r="A87" s="68"/>
      <c r="B87" s="10">
        <f t="shared" si="0"/>
        <v>4</v>
      </c>
      <c r="C87" s="75" t="s">
        <v>24</v>
      </c>
      <c r="D87" s="11">
        <v>27</v>
      </c>
      <c r="E87" s="12">
        <f>D87*3</f>
        <v>81</v>
      </c>
      <c r="F87" s="37">
        <v>71</v>
      </c>
      <c r="G87" s="12">
        <f>F87*3</f>
        <v>213</v>
      </c>
      <c r="H87" s="11">
        <v>32.5</v>
      </c>
      <c r="I87" s="12">
        <f>H87*2</f>
        <v>65</v>
      </c>
      <c r="J87" s="11">
        <v>71</v>
      </c>
      <c r="K87" s="12">
        <f>J87*2</f>
        <v>142</v>
      </c>
      <c r="L87" s="31">
        <v>29.5</v>
      </c>
      <c r="M87" s="12">
        <f>L87*2</f>
        <v>59</v>
      </c>
      <c r="N87" s="25">
        <v>71</v>
      </c>
      <c r="O87" s="25">
        <v>71</v>
      </c>
      <c r="P87" s="25">
        <v>71</v>
      </c>
      <c r="Q87" s="22"/>
      <c r="R87" s="14">
        <f>E87+G87+I87+K87+M87+N87+O87+P87+Q87</f>
        <v>773</v>
      </c>
      <c r="S87" s="13"/>
    </row>
    <row r="88" spans="1:19" ht="12.75">
      <c r="A88" s="68"/>
      <c r="B88" s="10">
        <f t="shared" si="0"/>
        <v>5</v>
      </c>
      <c r="C88" s="75" t="s">
        <v>4</v>
      </c>
      <c r="D88" s="40">
        <v>2</v>
      </c>
      <c r="E88" s="12">
        <f>D88*3</f>
        <v>6</v>
      </c>
      <c r="F88" s="38">
        <v>14</v>
      </c>
      <c r="G88" s="12">
        <f>F88*3</f>
        <v>42</v>
      </c>
      <c r="H88" s="11">
        <v>12.5</v>
      </c>
      <c r="I88" s="12">
        <f>H88*2</f>
        <v>25</v>
      </c>
      <c r="J88" s="40">
        <v>6.5</v>
      </c>
      <c r="K88" s="12">
        <f>J88*2</f>
        <v>13</v>
      </c>
      <c r="L88" s="46">
        <v>6.5</v>
      </c>
      <c r="M88" s="12">
        <f>L88*2</f>
        <v>13</v>
      </c>
      <c r="N88" s="47">
        <v>2</v>
      </c>
      <c r="O88" s="47">
        <v>1</v>
      </c>
      <c r="P88" s="25">
        <v>7</v>
      </c>
      <c r="Q88" s="22"/>
      <c r="R88" s="14">
        <f>E88+G88+I88+K88+M88+N88+O88+P88+Q88</f>
        <v>109</v>
      </c>
      <c r="S88" s="13"/>
    </row>
    <row r="89" spans="1:19" ht="12.75">
      <c r="A89" s="68"/>
      <c r="B89" s="10">
        <f t="shared" si="0"/>
        <v>6</v>
      </c>
      <c r="C89" s="75" t="s">
        <v>76</v>
      </c>
      <c r="D89" s="11">
        <v>31</v>
      </c>
      <c r="E89" s="12">
        <f>D89*3</f>
        <v>93</v>
      </c>
      <c r="F89" s="37">
        <v>71</v>
      </c>
      <c r="G89" s="12">
        <f>F89*3</f>
        <v>213</v>
      </c>
      <c r="H89" s="11">
        <v>49</v>
      </c>
      <c r="I89" s="12">
        <f>H89*2</f>
        <v>98</v>
      </c>
      <c r="J89" s="11">
        <v>71</v>
      </c>
      <c r="K89" s="12">
        <f>J89*2</f>
        <v>142</v>
      </c>
      <c r="L89" s="11">
        <v>19</v>
      </c>
      <c r="M89" s="12">
        <f>L89*2</f>
        <v>38</v>
      </c>
      <c r="N89" s="25">
        <v>71</v>
      </c>
      <c r="O89" s="25">
        <v>71</v>
      </c>
      <c r="P89" s="25">
        <v>71</v>
      </c>
      <c r="Q89" s="22"/>
      <c r="R89" s="14">
        <f>E89+G89+I89+K89+M89+N89+O89+P89+Q89</f>
        <v>797</v>
      </c>
      <c r="S89" s="13"/>
    </row>
    <row r="90" spans="1:19" ht="12.75">
      <c r="A90" s="68"/>
      <c r="B90" s="10">
        <f t="shared" si="0"/>
        <v>7</v>
      </c>
      <c r="C90" s="75" t="s">
        <v>11</v>
      </c>
      <c r="D90" s="11">
        <v>16</v>
      </c>
      <c r="E90" s="12">
        <f>D90*3</f>
        <v>48</v>
      </c>
      <c r="F90" s="38">
        <v>21</v>
      </c>
      <c r="G90" s="12">
        <f>F90*3</f>
        <v>63</v>
      </c>
      <c r="H90" s="11">
        <v>12.5</v>
      </c>
      <c r="I90" s="12">
        <f>H90*2</f>
        <v>25</v>
      </c>
      <c r="J90" s="11">
        <v>12.5</v>
      </c>
      <c r="K90" s="12">
        <f>J90*2</f>
        <v>25</v>
      </c>
      <c r="L90" s="40">
        <v>2</v>
      </c>
      <c r="M90" s="12">
        <f>L90*2</f>
        <v>4</v>
      </c>
      <c r="N90" s="25">
        <v>17</v>
      </c>
      <c r="O90" s="25">
        <v>21</v>
      </c>
      <c r="P90" s="25">
        <v>71</v>
      </c>
      <c r="Q90" s="22"/>
      <c r="R90" s="14">
        <f>E90+G90+I90+K90+M90+N90+O90+P90+Q90</f>
        <v>274</v>
      </c>
      <c r="S90" s="13"/>
    </row>
    <row r="91" spans="1:19" ht="12.75">
      <c r="A91" s="68"/>
      <c r="B91" s="10">
        <f t="shared" si="0"/>
        <v>8</v>
      </c>
      <c r="C91" s="75" t="s">
        <v>42</v>
      </c>
      <c r="D91" s="11">
        <v>28</v>
      </c>
      <c r="E91" s="12">
        <f>D91*3</f>
        <v>84</v>
      </c>
      <c r="F91" s="37">
        <v>71</v>
      </c>
      <c r="G91" s="12">
        <f>F91*3</f>
        <v>213</v>
      </c>
      <c r="H91" s="11">
        <v>32.5</v>
      </c>
      <c r="I91" s="12">
        <f>H91*2</f>
        <v>65</v>
      </c>
      <c r="J91" s="11">
        <v>71</v>
      </c>
      <c r="K91" s="12">
        <f>J91*2</f>
        <v>142</v>
      </c>
      <c r="L91" s="11">
        <v>50.5</v>
      </c>
      <c r="M91" s="12">
        <f>L91*2</f>
        <v>101</v>
      </c>
      <c r="N91" s="25">
        <v>71</v>
      </c>
      <c r="O91" s="25">
        <v>71</v>
      </c>
      <c r="P91" s="25">
        <v>71</v>
      </c>
      <c r="Q91" s="22"/>
      <c r="R91" s="14">
        <f>E91+G91+I91+K91+M91+N91+O91+P91+Q91</f>
        <v>818</v>
      </c>
      <c r="S91" s="13"/>
    </row>
    <row r="92" spans="1:19" ht="12.75">
      <c r="A92" s="68"/>
      <c r="B92" s="10">
        <f t="shared" si="0"/>
        <v>9</v>
      </c>
      <c r="C92" s="75" t="s">
        <v>12</v>
      </c>
      <c r="D92" s="11">
        <v>71</v>
      </c>
      <c r="E92" s="12">
        <f>D92*3</f>
        <v>213</v>
      </c>
      <c r="F92" s="37">
        <v>71</v>
      </c>
      <c r="G92" s="12">
        <f>F92*3</f>
        <v>213</v>
      </c>
      <c r="H92" s="11">
        <v>32.5</v>
      </c>
      <c r="I92" s="12">
        <f>H92*2</f>
        <v>65</v>
      </c>
      <c r="J92" s="11">
        <v>21</v>
      </c>
      <c r="K92" s="12">
        <f>J92*2</f>
        <v>42</v>
      </c>
      <c r="L92" s="11">
        <v>50.5</v>
      </c>
      <c r="M92" s="12">
        <f>L92*2</f>
        <v>101</v>
      </c>
      <c r="N92" s="25">
        <v>71</v>
      </c>
      <c r="O92" s="25">
        <v>71</v>
      </c>
      <c r="P92" s="25">
        <v>71</v>
      </c>
      <c r="Q92" s="22"/>
      <c r="R92" s="14">
        <f>E92+G92+I92+K92+M92+N92+O92+P92+Q92</f>
        <v>847</v>
      </c>
      <c r="S92" s="13"/>
    </row>
    <row r="93" spans="1:19" ht="12.75">
      <c r="A93" s="68"/>
      <c r="B93" s="10">
        <f t="shared" si="0"/>
        <v>10</v>
      </c>
      <c r="C93" s="75" t="s">
        <v>84</v>
      </c>
      <c r="D93" s="11">
        <v>71</v>
      </c>
      <c r="E93" s="12">
        <f>D93*3</f>
        <v>213</v>
      </c>
      <c r="F93" s="37">
        <v>71</v>
      </c>
      <c r="G93" s="12">
        <f>F93*3</f>
        <v>213</v>
      </c>
      <c r="H93" s="11">
        <v>71</v>
      </c>
      <c r="I93" s="12">
        <f>H93*2</f>
        <v>142</v>
      </c>
      <c r="J93" s="11">
        <v>30.5</v>
      </c>
      <c r="K93" s="12">
        <f>J93*2</f>
        <v>61</v>
      </c>
      <c r="L93" s="11">
        <v>71</v>
      </c>
      <c r="M93" s="12">
        <f>L93*2</f>
        <v>142</v>
      </c>
      <c r="N93" s="25">
        <v>71</v>
      </c>
      <c r="O93" s="25">
        <v>71</v>
      </c>
      <c r="P93" s="25">
        <v>71</v>
      </c>
      <c r="Q93" s="22"/>
      <c r="R93" s="14">
        <f>E93+G93+I93+K93+M93+N93+O93+P93+Q93</f>
        <v>984</v>
      </c>
      <c r="S93" s="13"/>
    </row>
    <row r="94" spans="1:19" ht="12.75">
      <c r="A94" s="68"/>
      <c r="B94" s="10">
        <f t="shared" si="0"/>
        <v>11</v>
      </c>
      <c r="C94" s="75" t="s">
        <v>41</v>
      </c>
      <c r="D94" s="11">
        <v>29</v>
      </c>
      <c r="E94" s="12">
        <f>D94*3</f>
        <v>87</v>
      </c>
      <c r="F94" s="37">
        <v>71</v>
      </c>
      <c r="G94" s="12">
        <f>F94*3</f>
        <v>213</v>
      </c>
      <c r="H94" s="11">
        <v>71</v>
      </c>
      <c r="I94" s="12">
        <f>H94*2</f>
        <v>142</v>
      </c>
      <c r="J94" s="11">
        <v>71</v>
      </c>
      <c r="K94" s="12">
        <f>J94*2</f>
        <v>142</v>
      </c>
      <c r="L94" s="11">
        <v>50.5</v>
      </c>
      <c r="M94" s="12">
        <f>L94*2</f>
        <v>101</v>
      </c>
      <c r="N94" s="25">
        <v>71</v>
      </c>
      <c r="O94" s="25">
        <v>71</v>
      </c>
      <c r="P94" s="25">
        <v>71</v>
      </c>
      <c r="Q94" s="22"/>
      <c r="R94" s="14">
        <f>E94+G94+I94+K94+M94+N94+O94+P94+Q94</f>
        <v>898</v>
      </c>
      <c r="S94" s="13"/>
    </row>
    <row r="95" spans="1:19" ht="12.75">
      <c r="A95" s="68"/>
      <c r="B95" s="10">
        <f t="shared" si="0"/>
        <v>12</v>
      </c>
      <c r="C95" s="75" t="s">
        <v>49</v>
      </c>
      <c r="D95" s="11">
        <v>71</v>
      </c>
      <c r="E95" s="12">
        <f>D95*3</f>
        <v>213</v>
      </c>
      <c r="F95" s="37">
        <v>71</v>
      </c>
      <c r="G95" s="12">
        <f>F95*3</f>
        <v>213</v>
      </c>
      <c r="H95" s="11">
        <v>71</v>
      </c>
      <c r="I95" s="12">
        <f>H95*2</f>
        <v>142</v>
      </c>
      <c r="J95" s="11">
        <v>71</v>
      </c>
      <c r="K95" s="12">
        <f>J95*2</f>
        <v>142</v>
      </c>
      <c r="L95" s="11">
        <v>19</v>
      </c>
      <c r="M95" s="12">
        <f>L95*2</f>
        <v>38</v>
      </c>
      <c r="N95" s="25">
        <v>71</v>
      </c>
      <c r="O95" s="25">
        <v>71</v>
      </c>
      <c r="P95" s="25">
        <v>71</v>
      </c>
      <c r="Q95" s="22"/>
      <c r="R95" s="14">
        <f>E95+G95+I95+K95+M95+N95+O95+P95+Q95</f>
        <v>961</v>
      </c>
      <c r="S95" s="13"/>
    </row>
    <row r="96" spans="1:19" ht="12.75">
      <c r="A96" s="68"/>
      <c r="B96" s="10">
        <f t="shared" si="0"/>
        <v>13</v>
      </c>
      <c r="C96" s="75" t="s">
        <v>29</v>
      </c>
      <c r="D96" s="11">
        <v>19</v>
      </c>
      <c r="E96" s="12">
        <f>D96*3</f>
        <v>57</v>
      </c>
      <c r="F96" s="38">
        <v>24</v>
      </c>
      <c r="G96" s="12">
        <f>F96*3</f>
        <v>72</v>
      </c>
      <c r="H96" s="11">
        <v>12.5</v>
      </c>
      <c r="I96" s="12">
        <f>H96*2</f>
        <v>25</v>
      </c>
      <c r="J96" s="11">
        <v>71</v>
      </c>
      <c r="K96" s="12">
        <f>J96*2</f>
        <v>142</v>
      </c>
      <c r="L96" s="11">
        <v>50.5</v>
      </c>
      <c r="M96" s="12">
        <f>L96*2</f>
        <v>101</v>
      </c>
      <c r="N96" s="25">
        <v>28</v>
      </c>
      <c r="O96" s="25">
        <v>24</v>
      </c>
      <c r="P96" s="25">
        <v>28</v>
      </c>
      <c r="Q96" s="22"/>
      <c r="R96" s="14">
        <f>E96+G96+I96+K96+M96+N96+O96+P96+Q96</f>
        <v>477</v>
      </c>
      <c r="S96" s="13"/>
    </row>
    <row r="97" spans="1:19" ht="12.75">
      <c r="A97" s="68"/>
      <c r="B97" s="10">
        <f t="shared" si="0"/>
        <v>14</v>
      </c>
      <c r="C97" s="75" t="s">
        <v>16</v>
      </c>
      <c r="D97" s="11">
        <v>14</v>
      </c>
      <c r="E97" s="12">
        <f>D97*3</f>
        <v>42</v>
      </c>
      <c r="F97" s="42">
        <v>7</v>
      </c>
      <c r="G97" s="12">
        <f>F97*3</f>
        <v>21</v>
      </c>
      <c r="H97" s="11">
        <v>32.5</v>
      </c>
      <c r="I97" s="12">
        <f>H97*2</f>
        <v>65</v>
      </c>
      <c r="J97" s="11">
        <v>71</v>
      </c>
      <c r="K97" s="12">
        <f>J97*2</f>
        <v>142</v>
      </c>
      <c r="L97" s="31">
        <v>29.5</v>
      </c>
      <c r="M97" s="12">
        <f>L97*2</f>
        <v>59</v>
      </c>
      <c r="N97" s="47">
        <v>5</v>
      </c>
      <c r="O97" s="25">
        <v>15</v>
      </c>
      <c r="P97" s="25">
        <v>12</v>
      </c>
      <c r="Q97" s="22"/>
      <c r="R97" s="14">
        <f>E97+G97+I97+K97+M97+N97+O97+P97+Q97</f>
        <v>361</v>
      </c>
      <c r="S97" s="13"/>
    </row>
    <row r="98" spans="1:19" ht="12.75">
      <c r="A98" s="68"/>
      <c r="B98" s="10">
        <f t="shared" si="0"/>
        <v>15</v>
      </c>
      <c r="C98" s="75" t="s">
        <v>8</v>
      </c>
      <c r="D98" s="11">
        <v>15</v>
      </c>
      <c r="E98" s="12">
        <f>D98*3</f>
        <v>45</v>
      </c>
      <c r="F98" s="42">
        <v>6</v>
      </c>
      <c r="G98" s="12">
        <f>F98*3</f>
        <v>18</v>
      </c>
      <c r="H98" s="40">
        <v>3</v>
      </c>
      <c r="I98" s="12">
        <f>H98*2</f>
        <v>6</v>
      </c>
      <c r="J98" s="11">
        <v>12.5</v>
      </c>
      <c r="K98" s="12">
        <f>J98*2</f>
        <v>25</v>
      </c>
      <c r="L98" s="11">
        <v>50.5</v>
      </c>
      <c r="M98" s="12">
        <f>L98*2</f>
        <v>101</v>
      </c>
      <c r="N98" s="25">
        <v>24</v>
      </c>
      <c r="O98" s="25">
        <v>27</v>
      </c>
      <c r="P98" s="25">
        <v>18</v>
      </c>
      <c r="Q98" s="22"/>
      <c r="R98" s="14">
        <f>E98+G98+I98+K98+M98+N98+O98+P98+Q98</f>
        <v>264</v>
      </c>
      <c r="S98" s="13"/>
    </row>
    <row r="99" spans="1:19" ht="12.75">
      <c r="A99" s="68"/>
      <c r="B99" s="10">
        <f t="shared" si="0"/>
        <v>16</v>
      </c>
      <c r="C99" s="75" t="s">
        <v>77</v>
      </c>
      <c r="D99" s="11">
        <v>34</v>
      </c>
      <c r="E99" s="12">
        <f>D99*3</f>
        <v>102</v>
      </c>
      <c r="F99" s="37">
        <v>71</v>
      </c>
      <c r="G99" s="12">
        <f>F99*3</f>
        <v>213</v>
      </c>
      <c r="H99" s="11">
        <v>71</v>
      </c>
      <c r="I99" s="12">
        <f>H99*2</f>
        <v>142</v>
      </c>
      <c r="J99" s="11">
        <v>71</v>
      </c>
      <c r="K99" s="12">
        <f>J99*2</f>
        <v>142</v>
      </c>
      <c r="L99" s="11">
        <v>71</v>
      </c>
      <c r="M99" s="12">
        <f>L99*2</f>
        <v>142</v>
      </c>
      <c r="N99" s="25">
        <v>71</v>
      </c>
      <c r="O99" s="25">
        <v>71</v>
      </c>
      <c r="P99" s="25">
        <v>71</v>
      </c>
      <c r="Q99" s="22"/>
      <c r="R99" s="14">
        <f>E99+G99+I99+K99+M99+N99+O99+P99+Q99</f>
        <v>954</v>
      </c>
      <c r="S99" s="13"/>
    </row>
    <row r="100" spans="1:19" ht="12.75">
      <c r="A100" s="68"/>
      <c r="B100" s="10">
        <f t="shared" si="0"/>
        <v>17</v>
      </c>
      <c r="C100" s="75" t="s">
        <v>55</v>
      </c>
      <c r="D100" s="11">
        <v>33</v>
      </c>
      <c r="E100" s="12">
        <f>D100*3</f>
        <v>99</v>
      </c>
      <c r="F100" s="37">
        <v>71</v>
      </c>
      <c r="G100" s="12">
        <f>F100*3</f>
        <v>213</v>
      </c>
      <c r="H100" s="11">
        <v>71</v>
      </c>
      <c r="I100" s="12">
        <f>H100*2</f>
        <v>142</v>
      </c>
      <c r="J100" s="11">
        <v>71</v>
      </c>
      <c r="K100" s="12">
        <f>J100*2</f>
        <v>142</v>
      </c>
      <c r="L100" s="31">
        <v>29.5</v>
      </c>
      <c r="M100" s="12">
        <f>L100*2</f>
        <v>59</v>
      </c>
      <c r="N100" s="25">
        <v>71</v>
      </c>
      <c r="O100" s="25">
        <v>71</v>
      </c>
      <c r="P100" s="25">
        <v>71</v>
      </c>
      <c r="Q100" s="22"/>
      <c r="R100" s="14">
        <f>E100+G100+I100+K100+M100+N100+O100+P100+Q100</f>
        <v>868</v>
      </c>
      <c r="S100" s="13"/>
    </row>
    <row r="101" spans="1:19" ht="12.75">
      <c r="A101" s="68"/>
      <c r="B101" s="10">
        <f t="shared" si="0"/>
        <v>18</v>
      </c>
      <c r="C101" s="75" t="s">
        <v>50</v>
      </c>
      <c r="D101" s="11">
        <v>34</v>
      </c>
      <c r="E101" s="12">
        <f>D101*3</f>
        <v>102</v>
      </c>
      <c r="F101" s="37">
        <v>71</v>
      </c>
      <c r="G101" s="12">
        <f>F101*3</f>
        <v>213</v>
      </c>
      <c r="H101" s="11">
        <v>71</v>
      </c>
      <c r="I101" s="12">
        <f>H101*2</f>
        <v>142</v>
      </c>
      <c r="J101" s="11">
        <v>71</v>
      </c>
      <c r="K101" s="12">
        <f>J101*2</f>
        <v>142</v>
      </c>
      <c r="L101" s="11">
        <v>71</v>
      </c>
      <c r="M101" s="12">
        <f>L101*2</f>
        <v>142</v>
      </c>
      <c r="N101" s="25">
        <v>71</v>
      </c>
      <c r="O101" s="25">
        <v>71</v>
      </c>
      <c r="P101" s="25">
        <v>71</v>
      </c>
      <c r="Q101" s="22"/>
      <c r="R101" s="14">
        <f>E101+G101+I101+K101+M101+N101+O101+P101+Q101</f>
        <v>954</v>
      </c>
      <c r="S101" s="13"/>
    </row>
    <row r="102" spans="1:19" ht="12.75">
      <c r="A102" s="68"/>
      <c r="B102" s="10">
        <f t="shared" si="0"/>
        <v>19</v>
      </c>
      <c r="C102" s="75" t="s">
        <v>21</v>
      </c>
      <c r="D102" s="11">
        <v>12</v>
      </c>
      <c r="E102" s="12">
        <f>D102*3</f>
        <v>36</v>
      </c>
      <c r="F102" s="37">
        <v>71</v>
      </c>
      <c r="G102" s="12">
        <f>F102*3</f>
        <v>213</v>
      </c>
      <c r="H102" s="11">
        <v>20.5</v>
      </c>
      <c r="I102" s="12">
        <f>H102*2</f>
        <v>41</v>
      </c>
      <c r="J102" s="11">
        <v>21</v>
      </c>
      <c r="K102" s="12">
        <f>J102*2</f>
        <v>42</v>
      </c>
      <c r="L102" s="31">
        <v>29.5</v>
      </c>
      <c r="M102" s="12">
        <f>L102*2</f>
        <v>59</v>
      </c>
      <c r="N102" s="47">
        <v>6</v>
      </c>
      <c r="O102" s="25">
        <v>71</v>
      </c>
      <c r="P102" s="25">
        <v>71</v>
      </c>
      <c r="Q102" s="22"/>
      <c r="R102" s="14">
        <f>E102+G102+I102+K102+M102+N102+O102+P102+Q102</f>
        <v>539</v>
      </c>
      <c r="S102" s="13"/>
    </row>
    <row r="103" spans="1:19" ht="12.75">
      <c r="A103" s="68"/>
      <c r="B103" s="10">
        <f t="shared" si="0"/>
        <v>20</v>
      </c>
      <c r="C103" s="75" t="s">
        <v>10</v>
      </c>
      <c r="D103" s="40">
        <v>4</v>
      </c>
      <c r="E103" s="12">
        <f>D103*3</f>
        <v>12</v>
      </c>
      <c r="F103" s="37">
        <v>16</v>
      </c>
      <c r="G103" s="12">
        <f>F103*3</f>
        <v>48</v>
      </c>
      <c r="H103" s="11">
        <v>32.5</v>
      </c>
      <c r="I103" s="12">
        <f>H103*2</f>
        <v>65</v>
      </c>
      <c r="J103" s="11">
        <v>12.5</v>
      </c>
      <c r="K103" s="12">
        <f>J103*2</f>
        <v>25</v>
      </c>
      <c r="L103" s="11">
        <v>50.5</v>
      </c>
      <c r="M103" s="12">
        <f>L103*2</f>
        <v>101</v>
      </c>
      <c r="N103" s="25">
        <v>13</v>
      </c>
      <c r="O103" s="47">
        <v>6</v>
      </c>
      <c r="P103" s="47">
        <v>5</v>
      </c>
      <c r="Q103" s="22"/>
      <c r="R103" s="14">
        <f>E103+G103+I103+K103+M103+N103+O103+P103+Q103</f>
        <v>275</v>
      </c>
      <c r="S103" s="13"/>
    </row>
    <row r="104" spans="1:19" ht="12.75">
      <c r="A104" s="68"/>
      <c r="B104" s="10">
        <f t="shared" si="0"/>
        <v>21</v>
      </c>
      <c r="C104" s="75" t="s">
        <v>2</v>
      </c>
      <c r="D104" s="11">
        <v>20</v>
      </c>
      <c r="E104" s="12">
        <f>D104*3</f>
        <v>60</v>
      </c>
      <c r="F104" s="43">
        <v>1</v>
      </c>
      <c r="G104" s="12">
        <f>F104*3</f>
        <v>3</v>
      </c>
      <c r="H104" s="40">
        <v>1</v>
      </c>
      <c r="I104" s="12">
        <f>H104*2</f>
        <v>2</v>
      </c>
      <c r="J104" s="40">
        <v>3</v>
      </c>
      <c r="K104" s="12">
        <f>J104*2</f>
        <v>6</v>
      </c>
      <c r="L104" s="31">
        <v>29.5</v>
      </c>
      <c r="M104" s="12">
        <f>L104*2</f>
        <v>59</v>
      </c>
      <c r="N104" s="25">
        <v>31</v>
      </c>
      <c r="O104" s="25">
        <v>13</v>
      </c>
      <c r="P104" s="25">
        <v>19</v>
      </c>
      <c r="Q104" s="22"/>
      <c r="R104" s="14">
        <f>E104+G104+I104+K104+M104+N104+O104+P104+Q104</f>
        <v>193</v>
      </c>
      <c r="S104" s="13"/>
    </row>
    <row r="105" spans="1:19" ht="12.75">
      <c r="A105" s="68"/>
      <c r="B105" s="10">
        <f t="shared" si="0"/>
        <v>22</v>
      </c>
      <c r="C105" s="75" t="s">
        <v>25</v>
      </c>
      <c r="D105" s="11">
        <v>15</v>
      </c>
      <c r="E105" s="12">
        <f>D105*3</f>
        <v>45</v>
      </c>
      <c r="F105" s="37">
        <v>10</v>
      </c>
      <c r="G105" s="12">
        <f>F105*3</f>
        <v>30</v>
      </c>
      <c r="H105" s="44">
        <v>6.5</v>
      </c>
      <c r="I105" s="12">
        <f>H105*2</f>
        <v>13</v>
      </c>
      <c r="J105" s="11">
        <v>21</v>
      </c>
      <c r="K105" s="12">
        <f>J105*2</f>
        <v>42</v>
      </c>
      <c r="L105" s="11">
        <v>50.5</v>
      </c>
      <c r="M105" s="12">
        <f>L105*2</f>
        <v>101</v>
      </c>
      <c r="N105" s="25">
        <v>11</v>
      </c>
      <c r="O105" s="25">
        <v>71</v>
      </c>
      <c r="P105" s="25">
        <v>71</v>
      </c>
      <c r="Q105" s="22"/>
      <c r="R105" s="14">
        <f>E105+G105+I105+K105+M105+N105+O105+P105+Q105</f>
        <v>384</v>
      </c>
      <c r="S105" s="13"/>
    </row>
    <row r="106" spans="1:19" ht="12.75">
      <c r="A106" s="68"/>
      <c r="B106" s="10">
        <f t="shared" si="0"/>
        <v>23</v>
      </c>
      <c r="C106" s="75" t="s">
        <v>1</v>
      </c>
      <c r="D106" s="40">
        <v>6</v>
      </c>
      <c r="E106" s="12">
        <f>D106*3</f>
        <v>18</v>
      </c>
      <c r="F106" s="42">
        <v>3</v>
      </c>
      <c r="G106" s="12">
        <f>F106*3</f>
        <v>9</v>
      </c>
      <c r="H106" s="11">
        <v>12.5</v>
      </c>
      <c r="I106" s="12">
        <f>H106*2</f>
        <v>25</v>
      </c>
      <c r="J106" s="11">
        <v>30.5</v>
      </c>
      <c r="K106" s="12">
        <f>J106*2</f>
        <v>61</v>
      </c>
      <c r="L106" s="46">
        <v>6.5</v>
      </c>
      <c r="M106" s="12">
        <f>L106*2</f>
        <v>13</v>
      </c>
      <c r="N106" s="47">
        <v>4</v>
      </c>
      <c r="O106" s="47">
        <v>4</v>
      </c>
      <c r="P106" s="47">
        <v>3</v>
      </c>
      <c r="Q106" s="22"/>
      <c r="R106" s="14">
        <f>E106+G106+I106+K106+M106+N106+O106+P106+Q106</f>
        <v>137</v>
      </c>
      <c r="S106" s="13"/>
    </row>
    <row r="107" spans="1:19" ht="12.75">
      <c r="A107" s="68"/>
      <c r="B107" s="10">
        <f t="shared" si="0"/>
        <v>24</v>
      </c>
      <c r="C107" s="75" t="s">
        <v>46</v>
      </c>
      <c r="D107" s="11">
        <v>22</v>
      </c>
      <c r="E107" s="12">
        <f>D107*3</f>
        <v>66</v>
      </c>
      <c r="F107" s="38">
        <v>30</v>
      </c>
      <c r="G107" s="12">
        <f>F107*3</f>
        <v>90</v>
      </c>
      <c r="H107" s="11">
        <v>49</v>
      </c>
      <c r="I107" s="12">
        <f>H107*2</f>
        <v>98</v>
      </c>
      <c r="J107" s="11">
        <v>71</v>
      </c>
      <c r="K107" s="12">
        <f>J107*2</f>
        <v>142</v>
      </c>
      <c r="L107" s="11">
        <v>50.5</v>
      </c>
      <c r="M107" s="12">
        <f>L107*2</f>
        <v>101</v>
      </c>
      <c r="N107" s="25">
        <v>20</v>
      </c>
      <c r="O107" s="25">
        <v>12</v>
      </c>
      <c r="P107" s="47">
        <v>1</v>
      </c>
      <c r="Q107" s="22"/>
      <c r="R107" s="14">
        <f>E107+G107+I107+K107+M107+N107+O107+P107+Q107</f>
        <v>530</v>
      </c>
      <c r="S107" s="13"/>
    </row>
    <row r="108" spans="1:19" ht="12.75">
      <c r="A108" s="68"/>
      <c r="B108" s="10">
        <f t="shared" si="0"/>
        <v>25</v>
      </c>
      <c r="C108" s="75" t="s">
        <v>0</v>
      </c>
      <c r="D108" s="11">
        <v>13</v>
      </c>
      <c r="E108" s="12">
        <f>D108*3</f>
        <v>39</v>
      </c>
      <c r="F108" s="38">
        <v>22</v>
      </c>
      <c r="G108" s="12">
        <f>F108*3</f>
        <v>66</v>
      </c>
      <c r="H108" s="11">
        <v>12.5</v>
      </c>
      <c r="I108" s="12">
        <f>H108*2</f>
        <v>25</v>
      </c>
      <c r="J108" s="40">
        <v>6.5</v>
      </c>
      <c r="K108" s="12">
        <f>J108*2</f>
        <v>13</v>
      </c>
      <c r="L108" s="11">
        <v>12</v>
      </c>
      <c r="M108" s="12">
        <f>L108*2</f>
        <v>24</v>
      </c>
      <c r="N108" s="47">
        <v>7</v>
      </c>
      <c r="O108" s="47">
        <v>7</v>
      </c>
      <c r="P108" s="47">
        <v>5</v>
      </c>
      <c r="Q108" s="22"/>
      <c r="R108" s="14">
        <f>E108+G108+I108+K108+M108+N108+O108+P108+Q108</f>
        <v>186</v>
      </c>
      <c r="S108" s="13"/>
    </row>
    <row r="109" spans="1:19" ht="12.75">
      <c r="A109" s="68"/>
      <c r="B109" s="10">
        <f t="shared" si="0"/>
        <v>26</v>
      </c>
      <c r="C109" s="75" t="s">
        <v>36</v>
      </c>
      <c r="D109" s="11">
        <v>14</v>
      </c>
      <c r="E109" s="12">
        <f>D109*3</f>
        <v>42</v>
      </c>
      <c r="F109" s="37">
        <v>71</v>
      </c>
      <c r="G109" s="12">
        <f>F109*3</f>
        <v>213</v>
      </c>
      <c r="H109" s="11">
        <v>49</v>
      </c>
      <c r="I109" s="12">
        <f>H109*2</f>
        <v>98</v>
      </c>
      <c r="J109" s="11">
        <v>30.5</v>
      </c>
      <c r="K109" s="12">
        <f>J109*2</f>
        <v>61</v>
      </c>
      <c r="L109" s="11">
        <v>50.5</v>
      </c>
      <c r="M109" s="12">
        <f>L109*2</f>
        <v>101</v>
      </c>
      <c r="N109" s="25">
        <v>16</v>
      </c>
      <c r="O109" s="25">
        <v>36</v>
      </c>
      <c r="P109" s="25">
        <v>29</v>
      </c>
      <c r="Q109" s="22"/>
      <c r="R109" s="14">
        <f>E109+G109+I109+K109+M109+N109+O109+P109+Q109</f>
        <v>596</v>
      </c>
      <c r="S109" s="13"/>
    </row>
    <row r="110" spans="1:19" ht="12.75">
      <c r="A110" s="68"/>
      <c r="B110" s="10">
        <f t="shared" si="0"/>
        <v>27</v>
      </c>
      <c r="C110" s="75" t="s">
        <v>19</v>
      </c>
      <c r="D110" s="11">
        <v>21</v>
      </c>
      <c r="E110" s="12">
        <f>D110*3</f>
        <v>63</v>
      </c>
      <c r="F110" s="37">
        <v>71</v>
      </c>
      <c r="G110" s="12">
        <f>F110*3</f>
        <v>213</v>
      </c>
      <c r="H110" s="11">
        <v>49</v>
      </c>
      <c r="I110" s="12">
        <f>H110*2</f>
        <v>98</v>
      </c>
      <c r="J110" s="11">
        <v>71</v>
      </c>
      <c r="K110" s="12">
        <f>J110*2</f>
        <v>142</v>
      </c>
      <c r="L110" s="11">
        <v>12</v>
      </c>
      <c r="M110" s="12">
        <f>L110*2</f>
        <v>24</v>
      </c>
      <c r="N110" s="25">
        <v>30</v>
      </c>
      <c r="O110" s="25">
        <v>28</v>
      </c>
      <c r="P110" s="25">
        <v>71</v>
      </c>
      <c r="Q110" s="22"/>
      <c r="R110" s="14">
        <f>E110+G110+I110+K110+M110+N110+O110+P110+Q110</f>
        <v>669</v>
      </c>
      <c r="S110" s="13"/>
    </row>
    <row r="111" spans="1:19" ht="12.75">
      <c r="A111" s="68"/>
      <c r="B111" s="10">
        <f t="shared" si="0"/>
        <v>28</v>
      </c>
      <c r="C111" s="75" t="s">
        <v>43</v>
      </c>
      <c r="D111" s="11">
        <v>13</v>
      </c>
      <c r="E111" s="12">
        <f>D111*3</f>
        <v>39</v>
      </c>
      <c r="F111" s="37">
        <v>71</v>
      </c>
      <c r="G111" s="12">
        <f>F111*3</f>
        <v>213</v>
      </c>
      <c r="H111" s="11">
        <v>20.5</v>
      </c>
      <c r="I111" s="12">
        <f>H111*2</f>
        <v>41</v>
      </c>
      <c r="J111" s="11">
        <v>71</v>
      </c>
      <c r="K111" s="12">
        <f>J111*2</f>
        <v>142</v>
      </c>
      <c r="L111" s="31">
        <v>29.5</v>
      </c>
      <c r="M111" s="12">
        <f>L111*2</f>
        <v>59</v>
      </c>
      <c r="N111" s="25">
        <v>26</v>
      </c>
      <c r="O111" s="25">
        <v>34</v>
      </c>
      <c r="P111" s="25">
        <v>71</v>
      </c>
      <c r="Q111" s="22"/>
      <c r="R111" s="14">
        <f>E111+G111+I111+K111+M111+N111+O111+P111+Q111</f>
        <v>625</v>
      </c>
      <c r="S111" s="13"/>
    </row>
    <row r="112" spans="1:19" ht="12.75">
      <c r="A112" s="68"/>
      <c r="B112" s="10">
        <f t="shared" si="0"/>
        <v>29</v>
      </c>
      <c r="C112" s="75" t="s">
        <v>57</v>
      </c>
      <c r="D112" s="11">
        <v>35</v>
      </c>
      <c r="E112" s="12">
        <f>D112*3</f>
        <v>105</v>
      </c>
      <c r="F112" s="37">
        <v>71</v>
      </c>
      <c r="G112" s="12">
        <f>F112*3</f>
        <v>213</v>
      </c>
      <c r="H112" s="11">
        <v>49</v>
      </c>
      <c r="I112" s="12">
        <f>H112*2</f>
        <v>98</v>
      </c>
      <c r="J112" s="11">
        <v>71</v>
      </c>
      <c r="K112" s="12">
        <f>J112*2</f>
        <v>142</v>
      </c>
      <c r="L112" s="11">
        <v>50.5</v>
      </c>
      <c r="M112" s="12">
        <f>L112*2</f>
        <v>101</v>
      </c>
      <c r="N112" s="25">
        <v>71</v>
      </c>
      <c r="O112" s="25">
        <v>43</v>
      </c>
      <c r="P112" s="25">
        <v>71</v>
      </c>
      <c r="Q112" s="22"/>
      <c r="R112" s="14">
        <f>E112+G112+I112+K112+M112+N112+O112+P112+Q112</f>
        <v>844</v>
      </c>
      <c r="S112" s="13"/>
    </row>
    <row r="113" spans="1:19" ht="12.75">
      <c r="A113" s="68"/>
      <c r="B113" s="10">
        <f t="shared" si="0"/>
        <v>30</v>
      </c>
      <c r="C113" s="75" t="s">
        <v>9</v>
      </c>
      <c r="D113" s="11">
        <v>18</v>
      </c>
      <c r="E113" s="12">
        <f>D113*3</f>
        <v>54</v>
      </c>
      <c r="F113" s="38">
        <v>15</v>
      </c>
      <c r="G113" s="12">
        <f>F113*3</f>
        <v>45</v>
      </c>
      <c r="H113" s="44">
        <v>6.5</v>
      </c>
      <c r="I113" s="12">
        <f>H113*2</f>
        <v>13</v>
      </c>
      <c r="J113" s="40">
        <v>6.5</v>
      </c>
      <c r="K113" s="12">
        <f>J113*2</f>
        <v>13</v>
      </c>
      <c r="L113" s="11">
        <v>19</v>
      </c>
      <c r="M113" s="12">
        <f>L113*2</f>
        <v>38</v>
      </c>
      <c r="N113" s="25">
        <v>15</v>
      </c>
      <c r="O113" s="25">
        <v>10</v>
      </c>
      <c r="P113" s="25">
        <v>17</v>
      </c>
      <c r="Q113" s="22"/>
      <c r="R113" s="14">
        <f>E113+G113+I113+K113+M113+N113+O113+P113+Q113</f>
        <v>205</v>
      </c>
      <c r="S113" s="13"/>
    </row>
    <row r="114" spans="1:19" ht="12.75">
      <c r="A114" s="68"/>
      <c r="B114" s="10">
        <f t="shared" si="0"/>
        <v>31</v>
      </c>
      <c r="C114" s="75" t="s">
        <v>38</v>
      </c>
      <c r="D114" s="11">
        <v>17</v>
      </c>
      <c r="E114" s="12">
        <f>D114*3</f>
        <v>51</v>
      </c>
      <c r="F114" s="37">
        <v>71</v>
      </c>
      <c r="G114" s="12">
        <f>F114*3</f>
        <v>213</v>
      </c>
      <c r="H114" s="11">
        <v>32.5</v>
      </c>
      <c r="I114" s="12">
        <f>H114*2</f>
        <v>65</v>
      </c>
      <c r="J114" s="11">
        <v>71</v>
      </c>
      <c r="K114" s="12">
        <f>J114*2</f>
        <v>142</v>
      </c>
      <c r="L114" s="11">
        <v>50.5</v>
      </c>
      <c r="M114" s="12">
        <f>L114*2</f>
        <v>101</v>
      </c>
      <c r="N114" s="25">
        <v>10</v>
      </c>
      <c r="O114" s="25">
        <v>16</v>
      </c>
      <c r="P114" s="47">
        <v>2</v>
      </c>
      <c r="Q114" s="22"/>
      <c r="R114" s="14">
        <f>E114+G114+I114+K114+M114+N114+O114+P114+Q114</f>
        <v>600</v>
      </c>
      <c r="S114" s="13"/>
    </row>
    <row r="115" spans="1:19" ht="12.75">
      <c r="A115" s="68"/>
      <c r="B115" s="10">
        <f t="shared" si="0"/>
        <v>32</v>
      </c>
      <c r="C115" s="75" t="s">
        <v>78</v>
      </c>
      <c r="D115" s="11">
        <v>34</v>
      </c>
      <c r="E115" s="12">
        <f>D115*3</f>
        <v>102</v>
      </c>
      <c r="F115" s="38">
        <v>71</v>
      </c>
      <c r="G115" s="12">
        <f>F115*3</f>
        <v>213</v>
      </c>
      <c r="H115" s="11">
        <v>71</v>
      </c>
      <c r="I115" s="12">
        <f>H115*2</f>
        <v>142</v>
      </c>
      <c r="J115" s="11">
        <v>71</v>
      </c>
      <c r="K115" s="12">
        <f>J115*2</f>
        <v>142</v>
      </c>
      <c r="L115" s="11">
        <v>71</v>
      </c>
      <c r="M115" s="12">
        <f>L115*2</f>
        <v>142</v>
      </c>
      <c r="N115" s="25">
        <v>71</v>
      </c>
      <c r="O115" s="25">
        <v>19</v>
      </c>
      <c r="P115" s="25">
        <v>15</v>
      </c>
      <c r="Q115" s="22"/>
      <c r="R115" s="14">
        <f>E115+G115+I115+K115+M115+N115+O115+P115+Q115</f>
        <v>846</v>
      </c>
      <c r="S115" s="13"/>
    </row>
    <row r="116" spans="1:19" ht="12.75">
      <c r="A116" s="68"/>
      <c r="B116" s="10">
        <f t="shared" si="0"/>
        <v>33</v>
      </c>
      <c r="C116" s="75" t="s">
        <v>56</v>
      </c>
      <c r="D116" s="11">
        <v>24</v>
      </c>
      <c r="E116" s="12">
        <f>D116*3</f>
        <v>72</v>
      </c>
      <c r="F116" s="37">
        <v>71</v>
      </c>
      <c r="G116" s="12">
        <f>F116*3</f>
        <v>213</v>
      </c>
      <c r="H116" s="11">
        <v>49</v>
      </c>
      <c r="I116" s="12">
        <f>H116*2</f>
        <v>98</v>
      </c>
      <c r="J116" s="11">
        <v>71</v>
      </c>
      <c r="K116" s="12">
        <f>J116*2</f>
        <v>142</v>
      </c>
      <c r="L116" s="11">
        <v>12</v>
      </c>
      <c r="M116" s="12">
        <f>L116*2</f>
        <v>24</v>
      </c>
      <c r="N116" s="25">
        <v>71</v>
      </c>
      <c r="O116" s="25">
        <v>41</v>
      </c>
      <c r="P116" s="25">
        <v>71</v>
      </c>
      <c r="Q116" s="22"/>
      <c r="R116" s="14">
        <f>E116+G116+I116+K116+M116+N116+O116+P116+Q116</f>
        <v>732</v>
      </c>
      <c r="S116" s="13"/>
    </row>
    <row r="117" spans="1:19" ht="12.75">
      <c r="A117" s="68"/>
      <c r="B117" s="10">
        <f t="shared" si="0"/>
        <v>34</v>
      </c>
      <c r="C117" s="75" t="s">
        <v>37</v>
      </c>
      <c r="D117" s="11">
        <v>22</v>
      </c>
      <c r="E117" s="12">
        <f>D117*3</f>
        <v>66</v>
      </c>
      <c r="F117" s="37">
        <v>28</v>
      </c>
      <c r="G117" s="12">
        <f>F117*3</f>
        <v>84</v>
      </c>
      <c r="H117" s="11">
        <v>20.5</v>
      </c>
      <c r="I117" s="12">
        <f>H117*2</f>
        <v>41</v>
      </c>
      <c r="J117" s="11">
        <v>30.5</v>
      </c>
      <c r="K117" s="12">
        <f>J117*2</f>
        <v>61</v>
      </c>
      <c r="L117" s="31">
        <v>29.5</v>
      </c>
      <c r="M117" s="12">
        <f>L117*2</f>
        <v>59</v>
      </c>
      <c r="N117" s="25">
        <v>21</v>
      </c>
      <c r="O117" s="25">
        <v>38</v>
      </c>
      <c r="P117" s="25">
        <v>21</v>
      </c>
      <c r="Q117" s="22"/>
      <c r="R117" s="14">
        <f>E117+G117+I117+K117+M117+N117+O117+P117+Q117</f>
        <v>391</v>
      </c>
      <c r="S117" s="13"/>
    </row>
    <row r="118" spans="1:19" ht="12.75">
      <c r="A118" s="68"/>
      <c r="B118" s="10">
        <f t="shared" si="0"/>
        <v>35</v>
      </c>
      <c r="C118" s="75" t="s">
        <v>54</v>
      </c>
      <c r="D118" s="11">
        <v>33</v>
      </c>
      <c r="E118" s="12">
        <f>D118*3</f>
        <v>99</v>
      </c>
      <c r="F118" s="37">
        <v>71</v>
      </c>
      <c r="G118" s="12">
        <f>F118*3</f>
        <v>213</v>
      </c>
      <c r="H118" s="11">
        <v>12.5</v>
      </c>
      <c r="I118" s="12">
        <f>H118*2</f>
        <v>25</v>
      </c>
      <c r="J118" s="11">
        <v>71</v>
      </c>
      <c r="K118" s="12">
        <f>J118*2</f>
        <v>142</v>
      </c>
      <c r="L118" s="11">
        <v>19</v>
      </c>
      <c r="M118" s="12">
        <f>L118*2</f>
        <v>38</v>
      </c>
      <c r="N118" s="25">
        <v>71</v>
      </c>
      <c r="O118" s="25">
        <v>71</v>
      </c>
      <c r="P118" s="25">
        <v>71</v>
      </c>
      <c r="Q118" s="22"/>
      <c r="R118" s="14">
        <f>E118+G118+I118+K118+M118+N118+O118+P118+Q118</f>
        <v>730</v>
      </c>
      <c r="S118" s="13"/>
    </row>
    <row r="119" spans="1:19" ht="12.75">
      <c r="A119" s="68"/>
      <c r="B119" s="10">
        <f t="shared" si="0"/>
        <v>36</v>
      </c>
      <c r="C119" s="75" t="s">
        <v>28</v>
      </c>
      <c r="D119" s="11">
        <v>71</v>
      </c>
      <c r="E119" s="12">
        <f>D119*3</f>
        <v>213</v>
      </c>
      <c r="F119" s="37">
        <v>71</v>
      </c>
      <c r="G119" s="12">
        <f>F119*3</f>
        <v>213</v>
      </c>
      <c r="H119" s="11">
        <v>49</v>
      </c>
      <c r="I119" s="12">
        <f>H119*2</f>
        <v>98</v>
      </c>
      <c r="J119" s="11">
        <v>71</v>
      </c>
      <c r="K119" s="12">
        <f>J119*2</f>
        <v>142</v>
      </c>
      <c r="L119" s="46">
        <v>6.5</v>
      </c>
      <c r="M119" s="12">
        <f>L119*2</f>
        <v>13</v>
      </c>
      <c r="N119" s="25">
        <v>71</v>
      </c>
      <c r="O119" s="25">
        <v>39</v>
      </c>
      <c r="P119" s="25">
        <v>71</v>
      </c>
      <c r="Q119" s="22"/>
      <c r="R119" s="14">
        <f>E119+G119+I119+K119+M119+N119+O119+P119+Q119</f>
        <v>860</v>
      </c>
      <c r="S119" s="13"/>
    </row>
    <row r="120" spans="1:19" ht="12.75">
      <c r="A120" s="68"/>
      <c r="B120" s="10">
        <f t="shared" si="0"/>
        <v>37</v>
      </c>
      <c r="C120" s="75" t="s">
        <v>17</v>
      </c>
      <c r="D120" s="11">
        <v>13</v>
      </c>
      <c r="E120" s="12">
        <f>D120*3</f>
        <v>39</v>
      </c>
      <c r="F120" s="43">
        <v>4</v>
      </c>
      <c r="G120" s="12">
        <f>F120*3</f>
        <v>12</v>
      </c>
      <c r="H120" s="11">
        <v>32.5</v>
      </c>
      <c r="I120" s="12">
        <f>H120*2</f>
        <v>65</v>
      </c>
      <c r="J120" s="11">
        <v>71</v>
      </c>
      <c r="K120" s="12">
        <f>J120*2</f>
        <v>142</v>
      </c>
      <c r="L120" s="11">
        <v>19</v>
      </c>
      <c r="M120" s="12">
        <f>L120*2</f>
        <v>38</v>
      </c>
      <c r="N120" s="25">
        <v>9</v>
      </c>
      <c r="O120" s="25">
        <v>17</v>
      </c>
      <c r="P120" s="25">
        <v>8</v>
      </c>
      <c r="Q120" s="22"/>
      <c r="R120" s="14">
        <f>E120+G120+I120+K120+M120+N120+O120+P120+Q120</f>
        <v>330</v>
      </c>
      <c r="S120" s="13"/>
    </row>
    <row r="121" spans="1:19" ht="12.75">
      <c r="A121" s="68"/>
      <c r="B121" s="10">
        <f t="shared" si="0"/>
        <v>38</v>
      </c>
      <c r="C121" s="75" t="s">
        <v>44</v>
      </c>
      <c r="D121" s="11">
        <v>71</v>
      </c>
      <c r="E121" s="12">
        <f>D121*3</f>
        <v>213</v>
      </c>
      <c r="F121" s="38">
        <v>71</v>
      </c>
      <c r="G121" s="12">
        <f>F121*3</f>
        <v>213</v>
      </c>
      <c r="H121" s="11">
        <v>32.5</v>
      </c>
      <c r="I121" s="12">
        <f>H121*2</f>
        <v>65</v>
      </c>
      <c r="J121" s="11">
        <v>21</v>
      </c>
      <c r="K121" s="12">
        <f>J121*2</f>
        <v>42</v>
      </c>
      <c r="L121" s="11">
        <v>50.5</v>
      </c>
      <c r="M121" s="12">
        <f>L121*2</f>
        <v>101</v>
      </c>
      <c r="N121" s="25">
        <v>71</v>
      </c>
      <c r="O121" s="25">
        <v>40</v>
      </c>
      <c r="P121" s="25">
        <v>71</v>
      </c>
      <c r="Q121" s="22"/>
      <c r="R121" s="14">
        <f>E121+G121+I121+K121+M121+N121+O121+P121+Q121</f>
        <v>816</v>
      </c>
      <c r="S121" s="13"/>
    </row>
    <row r="122" spans="1:19" ht="12.75">
      <c r="A122" s="68"/>
      <c r="B122" s="10">
        <f t="shared" si="0"/>
        <v>39</v>
      </c>
      <c r="C122" s="75" t="s">
        <v>22</v>
      </c>
      <c r="D122" s="11">
        <v>11</v>
      </c>
      <c r="E122" s="12">
        <f>D122*3</f>
        <v>33</v>
      </c>
      <c r="F122" s="43">
        <v>8</v>
      </c>
      <c r="G122" s="12">
        <f>F122*3</f>
        <v>24</v>
      </c>
      <c r="H122" s="11">
        <v>12.5</v>
      </c>
      <c r="I122" s="12">
        <f>H122*2</f>
        <v>25</v>
      </c>
      <c r="J122" s="11">
        <v>12.5</v>
      </c>
      <c r="K122" s="12">
        <f>J122*2</f>
        <v>25</v>
      </c>
      <c r="L122" s="40">
        <v>3</v>
      </c>
      <c r="M122" s="12">
        <f>L122*2</f>
        <v>6</v>
      </c>
      <c r="N122" s="47">
        <v>1</v>
      </c>
      <c r="O122" s="47">
        <v>3</v>
      </c>
      <c r="P122" s="25">
        <v>9</v>
      </c>
      <c r="Q122" s="22"/>
      <c r="R122" s="14">
        <f>E122+G122+I122+K122+M122+N122+O122+P122+Q122</f>
        <v>126</v>
      </c>
      <c r="S122" s="13"/>
    </row>
    <row r="123" spans="1:19" ht="12.75">
      <c r="A123" s="68"/>
      <c r="B123" s="10">
        <f t="shared" si="0"/>
        <v>40</v>
      </c>
      <c r="C123" s="75" t="s">
        <v>20</v>
      </c>
      <c r="D123" s="11">
        <v>16</v>
      </c>
      <c r="E123" s="12">
        <f>D123*3</f>
        <v>48</v>
      </c>
      <c r="F123" s="37">
        <v>71</v>
      </c>
      <c r="G123" s="12">
        <f>F123*3</f>
        <v>213</v>
      </c>
      <c r="H123" s="11">
        <v>20.5</v>
      </c>
      <c r="I123" s="12">
        <f>H123*2</f>
        <v>41</v>
      </c>
      <c r="J123" s="11">
        <v>21</v>
      </c>
      <c r="K123" s="12">
        <f>J123*2</f>
        <v>42</v>
      </c>
      <c r="L123" s="11">
        <v>50.5</v>
      </c>
      <c r="M123" s="12">
        <f>L123*2</f>
        <v>101</v>
      </c>
      <c r="N123" s="25">
        <v>71</v>
      </c>
      <c r="O123" s="25">
        <v>31</v>
      </c>
      <c r="P123" s="25">
        <v>71</v>
      </c>
      <c r="Q123" s="22"/>
      <c r="R123" s="14">
        <f>E123+G123+I123+K123+M123+N123+O123+P123+Q123</f>
        <v>618</v>
      </c>
      <c r="S123" s="13"/>
    </row>
    <row r="124" spans="1:19" ht="12.75">
      <c r="A124" s="68"/>
      <c r="B124" s="10">
        <f t="shared" si="0"/>
        <v>41</v>
      </c>
      <c r="C124" s="75" t="s">
        <v>80</v>
      </c>
      <c r="D124" s="11">
        <v>71</v>
      </c>
      <c r="E124" s="12">
        <f>D124*3</f>
        <v>213</v>
      </c>
      <c r="F124" s="37">
        <v>71</v>
      </c>
      <c r="G124" s="12">
        <f>F124*3</f>
        <v>213</v>
      </c>
      <c r="H124" s="11">
        <v>71</v>
      </c>
      <c r="I124" s="12">
        <f>H124*2</f>
        <v>142</v>
      </c>
      <c r="J124" s="11">
        <v>30.5</v>
      </c>
      <c r="K124" s="12">
        <f>J124*2</f>
        <v>61</v>
      </c>
      <c r="L124" s="11">
        <v>71</v>
      </c>
      <c r="M124" s="12">
        <f>L124*2</f>
        <v>142</v>
      </c>
      <c r="N124" s="25">
        <v>71</v>
      </c>
      <c r="O124" s="25">
        <v>71</v>
      </c>
      <c r="P124" s="25">
        <v>22</v>
      </c>
      <c r="Q124" s="22"/>
      <c r="R124" s="14">
        <f>E124+G124+I124+K124+M124+N124+O124+P124+Q124</f>
        <v>935</v>
      </c>
      <c r="S124" s="13"/>
    </row>
    <row r="125" spans="1:19" ht="12.75">
      <c r="A125" s="68"/>
      <c r="B125" s="10">
        <f t="shared" si="0"/>
        <v>42</v>
      </c>
      <c r="C125" s="75" t="s">
        <v>52</v>
      </c>
      <c r="D125" s="11">
        <v>71</v>
      </c>
      <c r="E125" s="12">
        <f>D125*3</f>
        <v>213</v>
      </c>
      <c r="F125" s="37">
        <v>71</v>
      </c>
      <c r="G125" s="12">
        <f>F125*3</f>
        <v>213</v>
      </c>
      <c r="H125" s="11">
        <v>71</v>
      </c>
      <c r="I125" s="12">
        <f>H125*2</f>
        <v>142</v>
      </c>
      <c r="J125" s="11">
        <v>71</v>
      </c>
      <c r="K125" s="12">
        <f>J125*2</f>
        <v>142</v>
      </c>
      <c r="L125" s="11">
        <v>50.5</v>
      </c>
      <c r="M125" s="12">
        <f>L125*2</f>
        <v>101</v>
      </c>
      <c r="N125" s="25">
        <v>71</v>
      </c>
      <c r="O125" s="25">
        <v>71</v>
      </c>
      <c r="P125" s="25">
        <v>71</v>
      </c>
      <c r="Q125" s="22"/>
      <c r="R125" s="14">
        <f>E125+G125+I125+K125+M125+N125+O125+P125+Q125</f>
        <v>1024</v>
      </c>
      <c r="S125" s="13"/>
    </row>
    <row r="126" spans="1:19" ht="12.75">
      <c r="A126" s="68"/>
      <c r="B126" s="10">
        <f t="shared" si="0"/>
        <v>43</v>
      </c>
      <c r="C126" s="75" t="s">
        <v>58</v>
      </c>
      <c r="D126" s="11">
        <v>14</v>
      </c>
      <c r="E126" s="12">
        <f>D126*3</f>
        <v>42</v>
      </c>
      <c r="F126" s="38">
        <v>71</v>
      </c>
      <c r="G126" s="12">
        <f>F126*3</f>
        <v>213</v>
      </c>
      <c r="H126" s="11">
        <v>71</v>
      </c>
      <c r="I126" s="12">
        <f>H126*2</f>
        <v>142</v>
      </c>
      <c r="J126" s="11">
        <v>71</v>
      </c>
      <c r="K126" s="12">
        <f>J126*2</f>
        <v>142</v>
      </c>
      <c r="L126" s="11">
        <v>71</v>
      </c>
      <c r="M126" s="12">
        <f>L126*2</f>
        <v>142</v>
      </c>
      <c r="N126" s="25">
        <v>71</v>
      </c>
      <c r="O126" s="25">
        <v>71</v>
      </c>
      <c r="P126" s="25">
        <v>71</v>
      </c>
      <c r="Q126" s="22"/>
      <c r="R126" s="14">
        <f>E126+G126+I126+K126+M126+N126+O126+P126+Q126</f>
        <v>894</v>
      </c>
      <c r="S126" s="13"/>
    </row>
    <row r="127" spans="1:19" ht="12.75">
      <c r="A127" s="68"/>
      <c r="B127" s="10">
        <f t="shared" si="0"/>
        <v>44</v>
      </c>
      <c r="C127" s="75" t="s">
        <v>48</v>
      </c>
      <c r="D127" s="11">
        <v>23</v>
      </c>
      <c r="E127" s="12">
        <f>D127*3</f>
        <v>69</v>
      </c>
      <c r="F127" s="37">
        <v>18</v>
      </c>
      <c r="G127" s="12">
        <f>F127*3</f>
        <v>54</v>
      </c>
      <c r="H127" s="11">
        <v>20.5</v>
      </c>
      <c r="I127" s="12">
        <f>H127*2</f>
        <v>41</v>
      </c>
      <c r="J127" s="11">
        <v>71</v>
      </c>
      <c r="K127" s="12">
        <f>J127*2</f>
        <v>142</v>
      </c>
      <c r="L127" s="46">
        <v>6.5</v>
      </c>
      <c r="M127" s="12">
        <f>L127*2</f>
        <v>13</v>
      </c>
      <c r="N127" s="25">
        <v>71</v>
      </c>
      <c r="O127" s="25">
        <v>23</v>
      </c>
      <c r="P127" s="25">
        <v>14</v>
      </c>
      <c r="Q127" s="22"/>
      <c r="R127" s="14">
        <f>E127+G127+I127+K127+M127+N127+O127+P127+Q127</f>
        <v>427</v>
      </c>
      <c r="S127" s="13"/>
    </row>
    <row r="128" spans="1:19" ht="12.75">
      <c r="A128" s="68"/>
      <c r="B128" s="10">
        <f t="shared" si="0"/>
        <v>45</v>
      </c>
      <c r="C128" s="75" t="s">
        <v>6</v>
      </c>
      <c r="D128" s="11">
        <v>71</v>
      </c>
      <c r="E128" s="12">
        <f>D128*3</f>
        <v>213</v>
      </c>
      <c r="F128" s="37">
        <v>26</v>
      </c>
      <c r="G128" s="12">
        <f>F128*3</f>
        <v>78</v>
      </c>
      <c r="H128" s="11">
        <v>20.5</v>
      </c>
      <c r="I128" s="12">
        <f>H128*2</f>
        <v>41</v>
      </c>
      <c r="J128" s="40">
        <v>6.5</v>
      </c>
      <c r="K128" s="12">
        <f>J128*2</f>
        <v>13</v>
      </c>
      <c r="L128" s="11">
        <v>50.5</v>
      </c>
      <c r="M128" s="12">
        <f>L128*2</f>
        <v>101</v>
      </c>
      <c r="N128" s="47">
        <v>8</v>
      </c>
      <c r="O128" s="25">
        <v>29</v>
      </c>
      <c r="P128" s="25">
        <v>71</v>
      </c>
      <c r="Q128" s="22"/>
      <c r="R128" s="14">
        <f>E128+G128+I128+K128+M128+N128+O128+P128+Q128</f>
        <v>554</v>
      </c>
      <c r="S128" s="13"/>
    </row>
    <row r="129" spans="1:19" ht="12.75">
      <c r="A129" s="68"/>
      <c r="B129" s="10">
        <f t="shared" si="0"/>
        <v>46</v>
      </c>
      <c r="C129" s="75" t="s">
        <v>32</v>
      </c>
      <c r="D129" s="11">
        <v>11</v>
      </c>
      <c r="E129" s="12">
        <f>D129*3</f>
        <v>33</v>
      </c>
      <c r="F129" s="38">
        <v>31</v>
      </c>
      <c r="G129" s="12">
        <f>F129*3</f>
        <v>93</v>
      </c>
      <c r="H129" s="11">
        <v>32.5</v>
      </c>
      <c r="I129" s="12">
        <f>H129*2</f>
        <v>65</v>
      </c>
      <c r="J129" s="11">
        <v>71</v>
      </c>
      <c r="K129" s="12">
        <f>J129*2</f>
        <v>142</v>
      </c>
      <c r="L129" s="11">
        <v>12</v>
      </c>
      <c r="M129" s="12">
        <f>L129*2</f>
        <v>24</v>
      </c>
      <c r="N129" s="25">
        <v>29</v>
      </c>
      <c r="O129" s="25">
        <v>18</v>
      </c>
      <c r="P129" s="25">
        <v>13</v>
      </c>
      <c r="Q129" s="22"/>
      <c r="R129" s="14">
        <f>E129+G129+I129+K129+M129+N129+O129+P129+Q129</f>
        <v>417</v>
      </c>
      <c r="S129" s="13"/>
    </row>
    <row r="130" spans="1:19" ht="12.75">
      <c r="A130" s="68"/>
      <c r="B130" s="10">
        <f t="shared" si="0"/>
        <v>47</v>
      </c>
      <c r="C130" s="75" t="s">
        <v>5</v>
      </c>
      <c r="D130" s="40">
        <v>5</v>
      </c>
      <c r="E130" s="12">
        <f>D130*3</f>
        <v>15</v>
      </c>
      <c r="F130" s="37">
        <v>13</v>
      </c>
      <c r="G130" s="12">
        <f>F130*3</f>
        <v>39</v>
      </c>
      <c r="H130" s="11">
        <v>20.5</v>
      </c>
      <c r="I130" s="12">
        <f>H130*2</f>
        <v>41</v>
      </c>
      <c r="J130" s="40">
        <v>1</v>
      </c>
      <c r="K130" s="12">
        <f>J130*2</f>
        <v>2</v>
      </c>
      <c r="L130" s="11">
        <v>50.5</v>
      </c>
      <c r="M130" s="12">
        <f>L130*2</f>
        <v>101</v>
      </c>
      <c r="N130" s="25">
        <v>19</v>
      </c>
      <c r="O130" s="25">
        <v>9</v>
      </c>
      <c r="P130" s="25">
        <v>20</v>
      </c>
      <c r="Q130" s="22"/>
      <c r="R130" s="14">
        <f>E130+G130+I130+K130+M130+N130+O130+P130+Q130</f>
        <v>246</v>
      </c>
      <c r="S130" s="13"/>
    </row>
    <row r="131" spans="1:19" ht="12.75">
      <c r="A131" s="68"/>
      <c r="B131" s="10">
        <f t="shared" si="0"/>
        <v>48</v>
      </c>
      <c r="C131" s="75" t="s">
        <v>62</v>
      </c>
      <c r="D131" s="11">
        <v>31</v>
      </c>
      <c r="E131" s="12">
        <f>D131*3</f>
        <v>93</v>
      </c>
      <c r="F131" s="38">
        <v>71</v>
      </c>
      <c r="G131" s="12">
        <f>F131*3</f>
        <v>213</v>
      </c>
      <c r="H131" s="11">
        <v>71</v>
      </c>
      <c r="I131" s="12">
        <f>H131*2</f>
        <v>142</v>
      </c>
      <c r="J131" s="11">
        <v>71</v>
      </c>
      <c r="K131" s="12">
        <f>J131*2</f>
        <v>142</v>
      </c>
      <c r="L131" s="11">
        <v>71</v>
      </c>
      <c r="M131" s="12">
        <f>L131*2</f>
        <v>142</v>
      </c>
      <c r="N131" s="25">
        <v>71</v>
      </c>
      <c r="O131" s="25">
        <v>71</v>
      </c>
      <c r="P131" s="25">
        <v>71</v>
      </c>
      <c r="Q131" s="22"/>
      <c r="R131" s="14">
        <f>E131+G131+I131+K131+M131+N131+O131+P131+Q131</f>
        <v>945</v>
      </c>
      <c r="S131" s="13"/>
    </row>
    <row r="132" spans="1:19" ht="12.75">
      <c r="A132" s="68"/>
      <c r="B132" s="10">
        <f t="shared" si="0"/>
        <v>49</v>
      </c>
      <c r="C132" s="75" t="s">
        <v>18</v>
      </c>
      <c r="D132" s="11">
        <v>14</v>
      </c>
      <c r="E132" s="12">
        <f>D132*3</f>
        <v>42</v>
      </c>
      <c r="F132" s="37">
        <v>19</v>
      </c>
      <c r="G132" s="12">
        <f>F132*3</f>
        <v>57</v>
      </c>
      <c r="H132" s="11">
        <v>20.5</v>
      </c>
      <c r="I132" s="12">
        <f>H132*2</f>
        <v>41</v>
      </c>
      <c r="J132" s="11">
        <v>21</v>
      </c>
      <c r="K132" s="12">
        <f>J132*2</f>
        <v>42</v>
      </c>
      <c r="L132" s="11">
        <v>50.5</v>
      </c>
      <c r="M132" s="12">
        <f>L132*2</f>
        <v>101</v>
      </c>
      <c r="N132" s="25">
        <v>23</v>
      </c>
      <c r="O132" s="25">
        <v>11</v>
      </c>
      <c r="P132" s="25">
        <v>15</v>
      </c>
      <c r="Q132" s="22"/>
      <c r="R132" s="14">
        <f>E132+G132+I132+K132+M132+N132+O132+P132+Q132</f>
        <v>332</v>
      </c>
      <c r="S132" s="13"/>
    </row>
    <row r="133" spans="1:19" ht="12.75">
      <c r="A133" s="68"/>
      <c r="B133" s="10">
        <f t="shared" si="0"/>
        <v>50</v>
      </c>
      <c r="C133" s="75" t="s">
        <v>59</v>
      </c>
      <c r="D133" s="11">
        <v>71</v>
      </c>
      <c r="E133" s="12">
        <f>D133*3</f>
        <v>213</v>
      </c>
      <c r="F133" s="37">
        <v>71</v>
      </c>
      <c r="G133" s="12">
        <f>F133*3</f>
        <v>213</v>
      </c>
      <c r="H133" s="11">
        <v>71</v>
      </c>
      <c r="I133" s="12">
        <f>H133*2</f>
        <v>142</v>
      </c>
      <c r="J133" s="11">
        <v>71</v>
      </c>
      <c r="K133" s="12">
        <f>J133*2</f>
        <v>142</v>
      </c>
      <c r="L133" s="11">
        <v>71</v>
      </c>
      <c r="M133" s="12">
        <f>L133*2</f>
        <v>142</v>
      </c>
      <c r="N133" s="25">
        <v>71</v>
      </c>
      <c r="O133" s="25">
        <v>71</v>
      </c>
      <c r="P133" s="25">
        <v>71</v>
      </c>
      <c r="Q133" s="22"/>
      <c r="R133" s="14">
        <f>E133+G133+I133+K133+M133+N133+O133+P133+Q133</f>
        <v>1065</v>
      </c>
      <c r="S133" s="13"/>
    </row>
    <row r="134" spans="1:19" ht="12.75">
      <c r="A134" s="68"/>
      <c r="B134" s="10">
        <f t="shared" si="0"/>
        <v>51</v>
      </c>
      <c r="C134" s="75" t="s">
        <v>35</v>
      </c>
      <c r="D134" s="11">
        <v>26</v>
      </c>
      <c r="E134" s="12">
        <f>D134*3</f>
        <v>78</v>
      </c>
      <c r="F134" s="37">
        <v>71</v>
      </c>
      <c r="G134" s="12">
        <f>F134*3</f>
        <v>213</v>
      </c>
      <c r="H134" s="11">
        <v>32.5</v>
      </c>
      <c r="I134" s="12">
        <f>H134*2</f>
        <v>65</v>
      </c>
      <c r="J134" s="11">
        <v>30.5</v>
      </c>
      <c r="K134" s="12">
        <f>J134*2</f>
        <v>61</v>
      </c>
      <c r="L134" s="11">
        <v>50.5</v>
      </c>
      <c r="M134" s="12">
        <f>L134*2</f>
        <v>101</v>
      </c>
      <c r="N134" s="25">
        <v>71</v>
      </c>
      <c r="O134" s="25">
        <v>41</v>
      </c>
      <c r="P134" s="25">
        <v>71</v>
      </c>
      <c r="Q134" s="22"/>
      <c r="R134" s="14">
        <f>E134+G134+I134+K134+M134+N134+O134+P134+Q134</f>
        <v>701</v>
      </c>
      <c r="S134" s="13"/>
    </row>
    <row r="135" spans="1:19" ht="12.75">
      <c r="A135" s="68"/>
      <c r="B135" s="10">
        <f t="shared" si="0"/>
        <v>52</v>
      </c>
      <c r="C135" s="75" t="s">
        <v>30</v>
      </c>
      <c r="D135" s="11">
        <v>30</v>
      </c>
      <c r="E135" s="12">
        <f>D135*3</f>
        <v>90</v>
      </c>
      <c r="F135" s="37">
        <v>71</v>
      </c>
      <c r="G135" s="12">
        <f>F135*3</f>
        <v>213</v>
      </c>
      <c r="H135" s="11">
        <v>71</v>
      </c>
      <c r="I135" s="12">
        <f>H135*2</f>
        <v>142</v>
      </c>
      <c r="J135" s="40">
        <v>4</v>
      </c>
      <c r="K135" s="12">
        <f>J135*2</f>
        <v>8</v>
      </c>
      <c r="L135" s="40">
        <v>1</v>
      </c>
      <c r="M135" s="12">
        <f>L135*2</f>
        <v>2</v>
      </c>
      <c r="N135" s="25">
        <v>71</v>
      </c>
      <c r="O135" s="25">
        <v>42</v>
      </c>
      <c r="P135" s="25">
        <v>71</v>
      </c>
      <c r="Q135" s="22"/>
      <c r="R135" s="14">
        <f>E135+G135+I135+K135+M135+N135+O135+P135+Q135</f>
        <v>639</v>
      </c>
      <c r="S135" s="13"/>
    </row>
    <row r="136" spans="1:19" ht="12.75">
      <c r="A136" s="68"/>
      <c r="B136" s="10">
        <f t="shared" si="0"/>
        <v>53</v>
      </c>
      <c r="C136" s="75" t="s">
        <v>47</v>
      </c>
      <c r="D136" s="11">
        <v>17</v>
      </c>
      <c r="E136" s="12">
        <f>D136*3</f>
        <v>51</v>
      </c>
      <c r="F136" s="37">
        <v>33</v>
      </c>
      <c r="G136" s="12">
        <f>F136*3</f>
        <v>99</v>
      </c>
      <c r="H136" s="11">
        <v>49</v>
      </c>
      <c r="I136" s="12">
        <f>H136*2</f>
        <v>98</v>
      </c>
      <c r="J136" s="11">
        <v>71</v>
      </c>
      <c r="K136" s="12">
        <f>J136*2</f>
        <v>142</v>
      </c>
      <c r="L136" s="31">
        <v>29.5</v>
      </c>
      <c r="M136" s="12">
        <f>L136*2</f>
        <v>59</v>
      </c>
      <c r="N136" s="25">
        <v>71</v>
      </c>
      <c r="O136" s="25">
        <v>20</v>
      </c>
      <c r="P136" s="25">
        <v>10</v>
      </c>
      <c r="Q136" s="22"/>
      <c r="R136" s="14">
        <f>E136+G136+I136+K136+M136+N136+O136+P136+Q136</f>
        <v>550</v>
      </c>
      <c r="S136" s="13"/>
    </row>
    <row r="137" spans="1:19" ht="12.75">
      <c r="A137" s="68"/>
      <c r="B137" s="10">
        <f t="shared" si="0"/>
        <v>54</v>
      </c>
      <c r="C137" s="75" t="s">
        <v>26</v>
      </c>
      <c r="D137" s="11">
        <v>25</v>
      </c>
      <c r="E137" s="12">
        <f>D137*3</f>
        <v>75</v>
      </c>
      <c r="F137" s="38">
        <v>32</v>
      </c>
      <c r="G137" s="12">
        <f>F137*3</f>
        <v>96</v>
      </c>
      <c r="H137" s="11">
        <v>49</v>
      </c>
      <c r="I137" s="12">
        <f>H137*2</f>
        <v>98</v>
      </c>
      <c r="J137" s="11">
        <v>30.5</v>
      </c>
      <c r="K137" s="12">
        <f>J137*2</f>
        <v>61</v>
      </c>
      <c r="L137" s="11">
        <v>50.5</v>
      </c>
      <c r="M137" s="12">
        <f>L137*2</f>
        <v>101</v>
      </c>
      <c r="N137" s="25">
        <v>71</v>
      </c>
      <c r="O137" s="25">
        <v>35</v>
      </c>
      <c r="P137" s="25">
        <v>14</v>
      </c>
      <c r="Q137" s="22"/>
      <c r="R137" s="14">
        <f>E137+G137+I137+K137+M137+N137+O137+P137+Q137</f>
        <v>551</v>
      </c>
      <c r="S137" s="13"/>
    </row>
    <row r="138" spans="1:19" ht="12.75">
      <c r="A138" s="68"/>
      <c r="B138" s="10">
        <f t="shared" si="0"/>
        <v>55</v>
      </c>
      <c r="C138" s="75" t="s">
        <v>51</v>
      </c>
      <c r="D138" s="11">
        <v>21</v>
      </c>
      <c r="E138" s="12">
        <f>D138*3</f>
        <v>63</v>
      </c>
      <c r="F138" s="38">
        <v>71</v>
      </c>
      <c r="G138" s="12">
        <f>F138*3</f>
        <v>213</v>
      </c>
      <c r="H138" s="11">
        <v>71</v>
      </c>
      <c r="I138" s="12">
        <f>H138*2</f>
        <v>142</v>
      </c>
      <c r="J138" s="11">
        <v>71</v>
      </c>
      <c r="K138" s="12">
        <f>J138*2</f>
        <v>142</v>
      </c>
      <c r="L138" s="11">
        <v>71</v>
      </c>
      <c r="M138" s="12">
        <f>L138*2</f>
        <v>142</v>
      </c>
      <c r="N138" s="25">
        <v>71</v>
      </c>
      <c r="O138" s="25">
        <v>38</v>
      </c>
      <c r="P138" s="25">
        <v>71</v>
      </c>
      <c r="Q138" s="22"/>
      <c r="R138" s="14">
        <f>E138+G138+I138+K138+M138+N138+O138+P138+Q138</f>
        <v>882</v>
      </c>
      <c r="S138" s="13"/>
    </row>
    <row r="139" spans="1:19" ht="12.75">
      <c r="A139" s="68"/>
      <c r="B139" s="10">
        <f t="shared" si="0"/>
        <v>56</v>
      </c>
      <c r="C139" s="75" t="s">
        <v>7</v>
      </c>
      <c r="D139" s="11">
        <v>10</v>
      </c>
      <c r="E139" s="12">
        <f>D139*3</f>
        <v>30</v>
      </c>
      <c r="F139" s="38">
        <v>9</v>
      </c>
      <c r="G139" s="12">
        <f>F139*3</f>
        <v>27</v>
      </c>
      <c r="H139" s="44">
        <v>6.5</v>
      </c>
      <c r="I139" s="12">
        <f>H139*2</f>
        <v>13</v>
      </c>
      <c r="J139" s="11">
        <v>71</v>
      </c>
      <c r="K139" s="12">
        <f>J139*2</f>
        <v>142</v>
      </c>
      <c r="L139" s="11">
        <v>19</v>
      </c>
      <c r="M139" s="12">
        <f>L139*2</f>
        <v>38</v>
      </c>
      <c r="N139" s="47">
        <v>3</v>
      </c>
      <c r="O139" s="47">
        <v>2</v>
      </c>
      <c r="P139" s="47">
        <v>4</v>
      </c>
      <c r="Q139" s="22"/>
      <c r="R139" s="14">
        <f>E139+G139+I139+K139+M139+N139+O139+P139+Q139</f>
        <v>259</v>
      </c>
      <c r="S139" s="13"/>
    </row>
    <row r="140" spans="1:19" ht="12.75">
      <c r="A140" s="68"/>
      <c r="B140" s="10">
        <f t="shared" si="0"/>
        <v>57</v>
      </c>
      <c r="C140" s="75" t="s">
        <v>15</v>
      </c>
      <c r="D140" s="11">
        <v>18</v>
      </c>
      <c r="E140" s="12">
        <f>D140*3</f>
        <v>54</v>
      </c>
      <c r="F140" s="37">
        <v>12</v>
      </c>
      <c r="G140" s="12">
        <f>F140*3</f>
        <v>36</v>
      </c>
      <c r="H140" s="11">
        <v>32.5</v>
      </c>
      <c r="I140" s="12">
        <f>H140*2</f>
        <v>65</v>
      </c>
      <c r="J140" s="11">
        <v>12.5</v>
      </c>
      <c r="K140" s="12">
        <f>J140*2</f>
        <v>25</v>
      </c>
      <c r="L140" s="31">
        <v>29.5</v>
      </c>
      <c r="M140" s="12">
        <f>L140*2</f>
        <v>59</v>
      </c>
      <c r="N140" s="25">
        <v>71</v>
      </c>
      <c r="O140" s="25">
        <v>33</v>
      </c>
      <c r="P140" s="25">
        <v>27</v>
      </c>
      <c r="Q140" s="22"/>
      <c r="R140" s="14">
        <f>E140+G140+I140+K140+M140+N140+O140+P140+Q140</f>
        <v>370</v>
      </c>
      <c r="S140" s="13"/>
    </row>
    <row r="141" spans="1:19" ht="12.75">
      <c r="A141" s="68"/>
      <c r="B141" s="10">
        <f t="shared" si="0"/>
        <v>58</v>
      </c>
      <c r="C141" s="75" t="s">
        <v>53</v>
      </c>
      <c r="D141" s="11">
        <v>28</v>
      </c>
      <c r="E141" s="12">
        <f>D141*3</f>
        <v>84</v>
      </c>
      <c r="F141" s="37">
        <v>71</v>
      </c>
      <c r="G141" s="12">
        <f>F141*3</f>
        <v>213</v>
      </c>
      <c r="H141" s="11">
        <v>49</v>
      </c>
      <c r="I141" s="12">
        <f>H141*2</f>
        <v>98</v>
      </c>
      <c r="J141" s="11">
        <v>30.5</v>
      </c>
      <c r="K141" s="12">
        <f>J141*2</f>
        <v>61</v>
      </c>
      <c r="L141" s="11">
        <v>50.5</v>
      </c>
      <c r="M141" s="12">
        <f>L141*2</f>
        <v>101</v>
      </c>
      <c r="N141" s="25">
        <v>71</v>
      </c>
      <c r="O141" s="25">
        <v>32</v>
      </c>
      <c r="P141" s="25">
        <v>71</v>
      </c>
      <c r="Q141" s="22"/>
      <c r="R141" s="14">
        <f>E141+G141+I141+K141+M141+N141+O141+P141+Q141</f>
        <v>731</v>
      </c>
      <c r="S141" s="13"/>
    </row>
    <row r="142" spans="1:19" ht="12.75">
      <c r="A142" s="68"/>
      <c r="B142" s="10">
        <f t="shared" si="0"/>
        <v>59</v>
      </c>
      <c r="C142" s="75" t="s">
        <v>40</v>
      </c>
      <c r="D142" s="11">
        <v>32</v>
      </c>
      <c r="E142" s="12">
        <f>D142*3</f>
        <v>96</v>
      </c>
      <c r="F142" s="38">
        <v>71</v>
      </c>
      <c r="G142" s="12">
        <f>F142*3</f>
        <v>213</v>
      </c>
      <c r="H142" s="11">
        <v>32.5</v>
      </c>
      <c r="I142" s="12">
        <f>H142*2</f>
        <v>65</v>
      </c>
      <c r="J142" s="11">
        <v>71</v>
      </c>
      <c r="K142" s="12">
        <f>J142*2</f>
        <v>142</v>
      </c>
      <c r="L142" s="11">
        <v>12</v>
      </c>
      <c r="M142" s="12">
        <f>L142*2</f>
        <v>24</v>
      </c>
      <c r="N142" s="25">
        <v>71</v>
      </c>
      <c r="O142" s="25">
        <v>71</v>
      </c>
      <c r="P142" s="25">
        <v>71</v>
      </c>
      <c r="Q142" s="22"/>
      <c r="R142" s="14">
        <f>E142+G142+I142+K142+M142+N142+O142+P142+Q142</f>
        <v>753</v>
      </c>
      <c r="S142" s="13"/>
    </row>
    <row r="143" spans="1:19" ht="12.75">
      <c r="A143" s="68"/>
      <c r="B143" s="10">
        <f t="shared" si="0"/>
        <v>60</v>
      </c>
      <c r="C143" s="75" t="s">
        <v>31</v>
      </c>
      <c r="D143" s="11">
        <v>21</v>
      </c>
      <c r="E143" s="12">
        <f>D143*3</f>
        <v>63</v>
      </c>
      <c r="F143" s="37">
        <v>71</v>
      </c>
      <c r="G143" s="12">
        <f>F143*3</f>
        <v>213</v>
      </c>
      <c r="H143" s="40">
        <v>4</v>
      </c>
      <c r="I143" s="12">
        <f>H143*2</f>
        <v>8</v>
      </c>
      <c r="J143" s="11">
        <v>71</v>
      </c>
      <c r="K143" s="12">
        <f>J143*2</f>
        <v>142</v>
      </c>
      <c r="L143" s="11">
        <v>19</v>
      </c>
      <c r="M143" s="12">
        <f>L143*2</f>
        <v>38</v>
      </c>
      <c r="N143" s="25">
        <v>12</v>
      </c>
      <c r="O143" s="25">
        <v>14</v>
      </c>
      <c r="P143" s="47">
        <v>6</v>
      </c>
      <c r="Q143" s="22"/>
      <c r="R143" s="14">
        <f>E143+G143+I143+K143+M143+N143+O143+P143+Q143</f>
        <v>496</v>
      </c>
      <c r="S143" s="13"/>
    </row>
    <row r="144" spans="1:19" ht="12.75">
      <c r="A144" s="68"/>
      <c r="B144" s="10">
        <f t="shared" si="0"/>
        <v>61</v>
      </c>
      <c r="C144" s="75" t="s">
        <v>27</v>
      </c>
      <c r="D144" s="11">
        <v>27</v>
      </c>
      <c r="E144" s="12">
        <f>D144*3</f>
        <v>81</v>
      </c>
      <c r="F144" s="37">
        <v>17</v>
      </c>
      <c r="G144" s="12">
        <f>F144*3</f>
        <v>51</v>
      </c>
      <c r="H144" s="11">
        <v>49</v>
      </c>
      <c r="I144" s="12">
        <f>H144*2</f>
        <v>98</v>
      </c>
      <c r="J144" s="11">
        <v>71</v>
      </c>
      <c r="K144" s="12">
        <f>J144*2</f>
        <v>142</v>
      </c>
      <c r="L144" s="11">
        <v>12</v>
      </c>
      <c r="M144" s="12">
        <f>L144*2</f>
        <v>24</v>
      </c>
      <c r="N144" s="25">
        <v>71</v>
      </c>
      <c r="O144" s="25">
        <v>37</v>
      </c>
      <c r="P144" s="25">
        <v>71</v>
      </c>
      <c r="Q144" s="22"/>
      <c r="R144" s="14">
        <f>E144+G144+I144+K144+M144+N144+O144+P144+Q144</f>
        <v>575</v>
      </c>
      <c r="S144" s="13"/>
    </row>
    <row r="145" spans="1:19" ht="12.75">
      <c r="A145" s="68"/>
      <c r="B145" s="10">
        <f t="shared" si="0"/>
        <v>62</v>
      </c>
      <c r="C145" s="75" t="s">
        <v>61</v>
      </c>
      <c r="D145" s="11">
        <v>71</v>
      </c>
      <c r="E145" s="12">
        <f>D145*3</f>
        <v>213</v>
      </c>
      <c r="F145" s="37">
        <v>71</v>
      </c>
      <c r="G145" s="12">
        <f>F145*3</f>
        <v>213</v>
      </c>
      <c r="H145" s="11">
        <v>32.5</v>
      </c>
      <c r="I145" s="12">
        <f>H145*2</f>
        <v>65</v>
      </c>
      <c r="J145" s="11">
        <v>30.5</v>
      </c>
      <c r="K145" s="12">
        <f>J145*2</f>
        <v>61</v>
      </c>
      <c r="L145" s="11">
        <v>50.5</v>
      </c>
      <c r="M145" s="12">
        <f>L145*2</f>
        <v>101</v>
      </c>
      <c r="N145" s="25">
        <v>71</v>
      </c>
      <c r="O145" s="25">
        <v>71</v>
      </c>
      <c r="P145" s="25">
        <v>26</v>
      </c>
      <c r="Q145" s="22"/>
      <c r="R145" s="14">
        <f>E145+G145+I145+K145+M145+N145+O145+P145+Q145</f>
        <v>821</v>
      </c>
      <c r="S145" s="13"/>
    </row>
    <row r="146" spans="1:19" ht="12.75">
      <c r="A146" s="68"/>
      <c r="B146" s="10">
        <f t="shared" si="0"/>
        <v>63</v>
      </c>
      <c r="C146" s="75" t="s">
        <v>45</v>
      </c>
      <c r="D146" s="11">
        <v>19</v>
      </c>
      <c r="E146" s="12">
        <f>D146*3</f>
        <v>57</v>
      </c>
      <c r="F146" s="37">
        <v>27</v>
      </c>
      <c r="G146" s="12">
        <f>F146*3</f>
        <v>81</v>
      </c>
      <c r="H146" s="11">
        <v>32.5</v>
      </c>
      <c r="I146" s="12">
        <f>H146*2</f>
        <v>65</v>
      </c>
      <c r="J146" s="11">
        <v>71</v>
      </c>
      <c r="K146" s="12">
        <f>J146*2</f>
        <v>142</v>
      </c>
      <c r="L146" s="31">
        <v>29.5</v>
      </c>
      <c r="M146" s="12">
        <f>L146*2</f>
        <v>59</v>
      </c>
      <c r="N146" s="25">
        <v>71</v>
      </c>
      <c r="O146" s="25">
        <v>13</v>
      </c>
      <c r="P146" s="25">
        <v>16</v>
      </c>
      <c r="Q146" s="22"/>
      <c r="R146" s="14">
        <f>E146+G146+I146+K146+M146+N146+O146+P146+Q146</f>
        <v>504</v>
      </c>
      <c r="S146" s="13"/>
    </row>
    <row r="147" spans="1:19" ht="12.75">
      <c r="A147" s="68"/>
      <c r="B147" s="10">
        <f t="shared" si="0"/>
        <v>64</v>
      </c>
      <c r="C147" s="75" t="s">
        <v>81</v>
      </c>
      <c r="D147" s="11">
        <v>17</v>
      </c>
      <c r="E147" s="12">
        <f>D147*3</f>
        <v>51</v>
      </c>
      <c r="F147" s="38">
        <v>20</v>
      </c>
      <c r="G147" s="12">
        <f>F147*3</f>
        <v>60</v>
      </c>
      <c r="H147" s="11">
        <v>49</v>
      </c>
      <c r="I147" s="12">
        <f>H147*2</f>
        <v>98</v>
      </c>
      <c r="J147" s="11">
        <v>71</v>
      </c>
      <c r="K147" s="12">
        <f>J147*2</f>
        <v>142</v>
      </c>
      <c r="L147" s="11">
        <v>50.5</v>
      </c>
      <c r="M147" s="12">
        <f>L147*2</f>
        <v>101</v>
      </c>
      <c r="N147" s="25">
        <v>71</v>
      </c>
      <c r="O147" s="25">
        <v>22</v>
      </c>
      <c r="P147" s="25">
        <v>8</v>
      </c>
      <c r="Q147" s="22"/>
      <c r="R147" s="14">
        <f>E147+G147+I147+K147+M147+N147+O147+P147+Q147</f>
        <v>553</v>
      </c>
      <c r="S147" s="13"/>
    </row>
    <row r="148" spans="1:19" ht="12.75">
      <c r="A148" s="68"/>
      <c r="B148" s="10">
        <f t="shared" si="0"/>
        <v>65</v>
      </c>
      <c r="C148" s="75" t="s">
        <v>13</v>
      </c>
      <c r="D148" s="40">
        <v>1</v>
      </c>
      <c r="E148" s="12">
        <f>D148*3</f>
        <v>3</v>
      </c>
      <c r="F148" s="43">
        <v>5</v>
      </c>
      <c r="G148" s="12">
        <f>F148*3</f>
        <v>15</v>
      </c>
      <c r="H148" s="40">
        <v>2</v>
      </c>
      <c r="I148" s="12">
        <f>H148*2</f>
        <v>4</v>
      </c>
      <c r="J148" s="11">
        <v>21</v>
      </c>
      <c r="K148" s="12">
        <f>J148*2</f>
        <v>42</v>
      </c>
      <c r="L148" s="11">
        <v>12</v>
      </c>
      <c r="M148" s="12">
        <f>L148*2</f>
        <v>24</v>
      </c>
      <c r="N148" s="25">
        <v>22</v>
      </c>
      <c r="O148" s="47">
        <v>5</v>
      </c>
      <c r="P148" s="25">
        <v>9</v>
      </c>
      <c r="Q148" s="22"/>
      <c r="R148" s="14">
        <f>E148+G148+I148+K148+M148+N148+O148+P148+Q148</f>
        <v>124</v>
      </c>
      <c r="S148" s="13"/>
    </row>
    <row r="149" spans="1:19" ht="12.75">
      <c r="A149" s="68"/>
      <c r="B149" s="10">
        <f t="shared" si="0"/>
        <v>66</v>
      </c>
      <c r="C149" s="75" t="s">
        <v>3</v>
      </c>
      <c r="D149" s="40">
        <v>7</v>
      </c>
      <c r="E149" s="12">
        <f>D149*3</f>
        <v>21</v>
      </c>
      <c r="F149" s="42">
        <v>2</v>
      </c>
      <c r="G149" s="12">
        <f>F149*3</f>
        <v>6</v>
      </c>
      <c r="H149" s="11">
        <v>12.5</v>
      </c>
      <c r="I149" s="12">
        <f>H149*2</f>
        <v>25</v>
      </c>
      <c r="J149" s="11">
        <v>12.5</v>
      </c>
      <c r="K149" s="12">
        <f>J149*2</f>
        <v>25</v>
      </c>
      <c r="L149" s="31">
        <v>29.5</v>
      </c>
      <c r="M149" s="12">
        <f>L149*2</f>
        <v>59</v>
      </c>
      <c r="N149" s="25">
        <v>25</v>
      </c>
      <c r="O149" s="47">
        <v>8</v>
      </c>
      <c r="P149" s="25">
        <v>15</v>
      </c>
      <c r="Q149" s="22"/>
      <c r="R149" s="14">
        <f>E149+G149+I149+K149+M149+N149+O149+P149+Q149</f>
        <v>184</v>
      </c>
      <c r="S149" s="13"/>
    </row>
    <row r="150" spans="1:19" ht="12.75">
      <c r="A150" s="68"/>
      <c r="B150" s="10">
        <f aca="true" t="shared" si="1" ref="B150:B155">B149+1</f>
        <v>67</v>
      </c>
      <c r="C150" s="75" t="s">
        <v>34</v>
      </c>
      <c r="D150" s="40">
        <v>3</v>
      </c>
      <c r="E150" s="12">
        <f>D150*3</f>
        <v>9</v>
      </c>
      <c r="F150" s="37">
        <v>29</v>
      </c>
      <c r="G150" s="12">
        <f>F150*3</f>
        <v>87</v>
      </c>
      <c r="H150" s="11">
        <v>49</v>
      </c>
      <c r="I150" s="12">
        <f>H150*2</f>
        <v>98</v>
      </c>
      <c r="J150" s="11">
        <v>71</v>
      </c>
      <c r="K150" s="12">
        <f>J150*2</f>
        <v>142</v>
      </c>
      <c r="L150" s="11">
        <v>50.5</v>
      </c>
      <c r="M150" s="12">
        <f>L150*2</f>
        <v>101</v>
      </c>
      <c r="N150" s="25">
        <v>18</v>
      </c>
      <c r="O150" s="25">
        <v>26</v>
      </c>
      <c r="P150" s="25">
        <v>25</v>
      </c>
      <c r="Q150" s="22"/>
      <c r="R150" s="14">
        <f>E150+G150+I150+K150+M150+N150+O150+P150+Q150</f>
        <v>506</v>
      </c>
      <c r="S150" s="13"/>
    </row>
    <row r="151" spans="1:19" ht="12.75">
      <c r="A151" s="68"/>
      <c r="B151" s="10">
        <f t="shared" si="1"/>
        <v>68</v>
      </c>
      <c r="C151" s="75" t="s">
        <v>82</v>
      </c>
      <c r="D151" s="40">
        <v>8</v>
      </c>
      <c r="E151" s="12">
        <f>D151*3</f>
        <v>24</v>
      </c>
      <c r="F151" s="37">
        <v>71</v>
      </c>
      <c r="G151" s="12">
        <f>F151*3</f>
        <v>213</v>
      </c>
      <c r="H151" s="11">
        <v>49</v>
      </c>
      <c r="I151" s="12">
        <f>H151*2</f>
        <v>98</v>
      </c>
      <c r="J151" s="11">
        <v>71</v>
      </c>
      <c r="K151" s="12">
        <f>J151*2</f>
        <v>142</v>
      </c>
      <c r="L151" s="31">
        <v>29.5</v>
      </c>
      <c r="M151" s="12">
        <f>L151*2</f>
        <v>59</v>
      </c>
      <c r="N151" s="25">
        <v>71</v>
      </c>
      <c r="O151" s="25">
        <v>30</v>
      </c>
      <c r="P151" s="25">
        <v>71</v>
      </c>
      <c r="Q151" s="22"/>
      <c r="R151" s="14">
        <f>E151+G151+I151+K151+M151+N151+O151+P151+Q151</f>
        <v>708</v>
      </c>
      <c r="S151" s="13"/>
    </row>
    <row r="152" spans="1:19" ht="12.75">
      <c r="A152" s="68"/>
      <c r="B152" s="10">
        <f t="shared" si="1"/>
        <v>69</v>
      </c>
      <c r="C152" s="75" t="s">
        <v>14</v>
      </c>
      <c r="D152" s="11">
        <v>21</v>
      </c>
      <c r="E152" s="12">
        <f>D152*3</f>
        <v>63</v>
      </c>
      <c r="F152" s="37">
        <v>11</v>
      </c>
      <c r="G152" s="12">
        <f>F152*3</f>
        <v>33</v>
      </c>
      <c r="H152" s="11">
        <v>32.5</v>
      </c>
      <c r="I152" s="12">
        <f>H152*2</f>
        <v>65</v>
      </c>
      <c r="J152" s="11">
        <v>12.5</v>
      </c>
      <c r="K152" s="12">
        <f>J152*2</f>
        <v>25</v>
      </c>
      <c r="L152" s="31">
        <v>29.5</v>
      </c>
      <c r="M152" s="12">
        <f>L152*2</f>
        <v>59</v>
      </c>
      <c r="N152" s="25">
        <v>71</v>
      </c>
      <c r="O152" s="25">
        <v>25</v>
      </c>
      <c r="P152" s="25">
        <v>11</v>
      </c>
      <c r="Q152" s="22"/>
      <c r="R152" s="14">
        <f>E152+G152+I152+K152+M152+N152+O152+P152+Q152</f>
        <v>352</v>
      </c>
      <c r="S152" s="13"/>
    </row>
    <row r="153" spans="1:19" ht="12.75">
      <c r="A153" s="68"/>
      <c r="B153" s="10">
        <f t="shared" si="1"/>
        <v>70</v>
      </c>
      <c r="C153" s="75" t="s">
        <v>60</v>
      </c>
      <c r="D153" s="11">
        <v>71</v>
      </c>
      <c r="E153" s="12">
        <f>D153*3</f>
        <v>213</v>
      </c>
      <c r="F153" s="37">
        <v>71</v>
      </c>
      <c r="G153" s="12">
        <f>F153*3</f>
        <v>213</v>
      </c>
      <c r="H153" s="11">
        <v>71</v>
      </c>
      <c r="I153" s="12">
        <f>H153*2</f>
        <v>142</v>
      </c>
      <c r="J153" s="11">
        <v>71</v>
      </c>
      <c r="K153" s="12">
        <f>J153*2</f>
        <v>142</v>
      </c>
      <c r="L153" s="11">
        <v>71</v>
      </c>
      <c r="M153" s="12">
        <f>L153*2</f>
        <v>142</v>
      </c>
      <c r="N153" s="25">
        <v>71</v>
      </c>
      <c r="O153" s="25">
        <v>71</v>
      </c>
      <c r="P153" s="25">
        <v>71</v>
      </c>
      <c r="Q153" s="22"/>
      <c r="R153" s="14">
        <f>E153+G153+I153+K153+M153+N153+O153+P153+Q153</f>
        <v>1065</v>
      </c>
      <c r="S153" s="13"/>
    </row>
    <row r="154" spans="1:19" ht="12.75">
      <c r="A154" s="68"/>
      <c r="B154" s="10">
        <f t="shared" si="1"/>
        <v>71</v>
      </c>
      <c r="C154" s="75" t="s">
        <v>39</v>
      </c>
      <c r="D154" s="11">
        <v>27</v>
      </c>
      <c r="E154" s="12">
        <f>D154*3</f>
        <v>81</v>
      </c>
      <c r="F154" s="37">
        <v>71</v>
      </c>
      <c r="G154" s="12">
        <f>F154*3</f>
        <v>213</v>
      </c>
      <c r="H154" s="11">
        <v>32.5</v>
      </c>
      <c r="I154" s="12">
        <f>H154*2</f>
        <v>65</v>
      </c>
      <c r="J154" s="11">
        <v>71</v>
      </c>
      <c r="K154" s="12">
        <f>J154*2</f>
        <v>142</v>
      </c>
      <c r="L154" s="11">
        <v>50.5</v>
      </c>
      <c r="M154" s="12">
        <f>L154*2</f>
        <v>101</v>
      </c>
      <c r="N154" s="25">
        <v>71</v>
      </c>
      <c r="O154" s="25">
        <v>71</v>
      </c>
      <c r="P154" s="25">
        <v>71</v>
      </c>
      <c r="Q154" s="22"/>
      <c r="R154" s="14">
        <f>E154+G154+I154+K154+M154+N154+O154+P154+Q154</f>
        <v>815</v>
      </c>
      <c r="S154" s="13"/>
    </row>
    <row r="155" spans="1:19" ht="13.5" thickBot="1">
      <c r="A155" s="20"/>
      <c r="B155" s="10">
        <f t="shared" si="1"/>
        <v>72</v>
      </c>
      <c r="C155" s="77"/>
      <c r="D155" s="20"/>
      <c r="E155" s="15"/>
      <c r="F155" s="39"/>
      <c r="G155" s="15"/>
      <c r="H155" s="20"/>
      <c r="I155" s="15"/>
      <c r="J155" s="20"/>
      <c r="K155" s="15"/>
      <c r="L155" s="20"/>
      <c r="M155" s="15"/>
      <c r="N155" s="26"/>
      <c r="O155" s="30"/>
      <c r="P155" s="30"/>
      <c r="Q155" s="26"/>
      <c r="R155" s="16"/>
      <c r="S155" s="17"/>
    </row>
    <row r="156" ht="12.75">
      <c r="O156" s="34"/>
    </row>
    <row r="157" spans="3:15" ht="12.75">
      <c r="C157" s="32"/>
      <c r="J157" s="11"/>
      <c r="O157" s="34"/>
    </row>
    <row r="158" ht="12.75">
      <c r="O158" s="34"/>
    </row>
    <row r="159" spans="3:15" ht="19.5" thickBot="1">
      <c r="C159" s="54" t="s">
        <v>85</v>
      </c>
      <c r="D159"/>
      <c r="E159"/>
      <c r="F159"/>
      <c r="O159" s="34"/>
    </row>
    <row r="160" spans="2:20" ht="19.5" thickBot="1">
      <c r="B160" s="54"/>
      <c r="C160" s="55" t="s">
        <v>86</v>
      </c>
      <c r="D160"/>
      <c r="F160" s="1"/>
      <c r="L160" s="34"/>
      <c r="R160"/>
      <c r="S160"/>
      <c r="T160"/>
    </row>
    <row r="161" spans="2:20" ht="19.5" thickBot="1">
      <c r="B161" s="55">
        <v>1</v>
      </c>
      <c r="C161" s="56" t="s">
        <v>33</v>
      </c>
      <c r="D161"/>
      <c r="F161" s="1"/>
      <c r="L161" s="34"/>
      <c r="R161"/>
      <c r="S161"/>
      <c r="T161"/>
    </row>
    <row r="162" spans="2:20" ht="16.5" thickBot="1">
      <c r="B162" s="56">
        <f>B161+1</f>
        <v>2</v>
      </c>
      <c r="C162" s="58" t="s">
        <v>83</v>
      </c>
      <c r="D162"/>
      <c r="F162" s="1"/>
      <c r="L162" s="34"/>
      <c r="R162"/>
      <c r="S162"/>
      <c r="T162"/>
    </row>
    <row r="163" spans="2:20" ht="16.5" thickBot="1">
      <c r="B163" s="56">
        <f aca="true" t="shared" si="2" ref="B163:B226">B162+1</f>
        <v>3</v>
      </c>
      <c r="C163" s="59" t="s">
        <v>23</v>
      </c>
      <c r="D163"/>
      <c r="F163" s="1"/>
      <c r="L163" s="34"/>
      <c r="R163"/>
      <c r="S163"/>
      <c r="T163"/>
    </row>
    <row r="164" spans="2:20" ht="16.5" thickBot="1">
      <c r="B164" s="56">
        <f t="shared" si="2"/>
        <v>4</v>
      </c>
      <c r="C164" s="57" t="s">
        <v>24</v>
      </c>
      <c r="D164"/>
      <c r="F164" s="1"/>
      <c r="L164" s="34"/>
      <c r="R164"/>
      <c r="S164"/>
      <c r="T164"/>
    </row>
    <row r="165" spans="2:20" ht="16.5" thickBot="1">
      <c r="B165" s="56">
        <f t="shared" si="2"/>
        <v>5</v>
      </c>
      <c r="C165" s="56" t="s">
        <v>4</v>
      </c>
      <c r="D165"/>
      <c r="F165" s="1"/>
      <c r="L165" s="34"/>
      <c r="R165"/>
      <c r="S165"/>
      <c r="T165"/>
    </row>
    <row r="166" spans="2:20" ht="16.5" thickBot="1">
      <c r="B166" s="56">
        <f t="shared" si="2"/>
        <v>6</v>
      </c>
      <c r="C166" s="59" t="s">
        <v>76</v>
      </c>
      <c r="D166"/>
      <c r="F166" s="1"/>
      <c r="L166" s="34"/>
      <c r="R166"/>
      <c r="S166"/>
      <c r="T166"/>
    </row>
    <row r="167" spans="2:20" ht="16.5" thickBot="1">
      <c r="B167" s="56">
        <f t="shared" si="2"/>
        <v>7</v>
      </c>
      <c r="C167" s="56" t="s">
        <v>11</v>
      </c>
      <c r="D167"/>
      <c r="F167" s="1"/>
      <c r="L167" s="34"/>
      <c r="R167"/>
      <c r="S167"/>
      <c r="T167"/>
    </row>
    <row r="168" spans="2:20" ht="16.5" thickBot="1">
      <c r="B168" s="56">
        <f t="shared" si="2"/>
        <v>8</v>
      </c>
      <c r="C168" s="59" t="s">
        <v>42</v>
      </c>
      <c r="D168"/>
      <c r="F168" s="1"/>
      <c r="L168" s="34"/>
      <c r="R168"/>
      <c r="S168"/>
      <c r="T168"/>
    </row>
    <row r="169" spans="2:20" ht="16.5" thickBot="1">
      <c r="B169" s="56">
        <f t="shared" si="2"/>
        <v>9</v>
      </c>
      <c r="C169" s="59" t="s">
        <v>12</v>
      </c>
      <c r="D169"/>
      <c r="F169" s="1"/>
      <c r="L169" s="34"/>
      <c r="R169"/>
      <c r="S169"/>
      <c r="T169"/>
    </row>
    <row r="170" spans="2:20" ht="16.5" thickBot="1">
      <c r="B170" s="56">
        <f t="shared" si="2"/>
        <v>10</v>
      </c>
      <c r="C170" s="58" t="s">
        <v>84</v>
      </c>
      <c r="D170"/>
      <c r="F170" s="1"/>
      <c r="L170" s="34"/>
      <c r="R170"/>
      <c r="S170"/>
      <c r="T170"/>
    </row>
    <row r="171" spans="2:20" ht="16.5" thickBot="1">
      <c r="B171" s="56">
        <f t="shared" si="2"/>
        <v>11</v>
      </c>
      <c r="C171" s="56" t="s">
        <v>41</v>
      </c>
      <c r="D171"/>
      <c r="F171" s="1"/>
      <c r="L171" s="34"/>
      <c r="R171"/>
      <c r="S171"/>
      <c r="T171"/>
    </row>
    <row r="172" spans="2:20" ht="16.5" thickBot="1">
      <c r="B172" s="56">
        <f t="shared" si="2"/>
        <v>12</v>
      </c>
      <c r="C172" s="59" t="s">
        <v>90</v>
      </c>
      <c r="D172"/>
      <c r="F172" s="1"/>
      <c r="L172" s="34"/>
      <c r="R172"/>
      <c r="S172"/>
      <c r="T172"/>
    </row>
    <row r="173" spans="2:20" ht="16.5" thickBot="1">
      <c r="B173" s="56">
        <f t="shared" si="2"/>
        <v>13</v>
      </c>
      <c r="C173" s="56" t="s">
        <v>29</v>
      </c>
      <c r="D173"/>
      <c r="F173" s="1"/>
      <c r="L173" s="34"/>
      <c r="R173"/>
      <c r="S173"/>
      <c r="T173"/>
    </row>
    <row r="174" spans="2:20" ht="16.5" thickBot="1">
      <c r="B174" s="56">
        <f t="shared" si="2"/>
        <v>14</v>
      </c>
      <c r="C174" s="57" t="s">
        <v>16</v>
      </c>
      <c r="D174"/>
      <c r="F174" s="1"/>
      <c r="L174" s="34"/>
      <c r="R174"/>
      <c r="S174"/>
      <c r="T174"/>
    </row>
    <row r="175" spans="2:20" ht="16.5" thickBot="1">
      <c r="B175" s="56">
        <f t="shared" si="2"/>
        <v>15</v>
      </c>
      <c r="C175" s="56" t="s">
        <v>8</v>
      </c>
      <c r="D175"/>
      <c r="F175" s="1"/>
      <c r="L175" s="34"/>
      <c r="R175"/>
      <c r="S175"/>
      <c r="T175"/>
    </row>
    <row r="176" spans="2:20" ht="16.5" thickBot="1">
      <c r="B176" s="56">
        <f t="shared" si="2"/>
        <v>16</v>
      </c>
      <c r="C176" s="59" t="s">
        <v>77</v>
      </c>
      <c r="D176"/>
      <c r="F176" s="1"/>
      <c r="L176" s="34"/>
      <c r="R176"/>
      <c r="S176"/>
      <c r="T176"/>
    </row>
    <row r="177" spans="2:20" ht="16.5" thickBot="1">
      <c r="B177" s="56">
        <f t="shared" si="2"/>
        <v>17</v>
      </c>
      <c r="C177" s="59" t="s">
        <v>55</v>
      </c>
      <c r="D177"/>
      <c r="F177" s="1"/>
      <c r="L177" s="34"/>
      <c r="R177"/>
      <c r="S177"/>
      <c r="T177"/>
    </row>
    <row r="178" spans="2:20" ht="16.5" thickBot="1">
      <c r="B178" s="56">
        <f t="shared" si="2"/>
        <v>18</v>
      </c>
      <c r="C178" s="59" t="s">
        <v>50</v>
      </c>
      <c r="D178"/>
      <c r="F178" s="1"/>
      <c r="L178" s="34"/>
      <c r="R178"/>
      <c r="S178"/>
      <c r="T178"/>
    </row>
    <row r="179" spans="2:20" ht="16.5" thickBot="1">
      <c r="B179" s="56">
        <f t="shared" si="2"/>
        <v>19</v>
      </c>
      <c r="C179" s="59" t="s">
        <v>91</v>
      </c>
      <c r="D179"/>
      <c r="F179" s="1"/>
      <c r="L179" s="34"/>
      <c r="R179"/>
      <c r="S179"/>
      <c r="T179"/>
    </row>
    <row r="180" spans="2:20" ht="16.5" thickBot="1">
      <c r="B180" s="56">
        <f t="shared" si="2"/>
        <v>20</v>
      </c>
      <c r="C180" s="56" t="s">
        <v>10</v>
      </c>
      <c r="D180"/>
      <c r="F180" s="1"/>
      <c r="L180" s="34"/>
      <c r="R180"/>
      <c r="S180"/>
      <c r="T180"/>
    </row>
    <row r="181" spans="2:20" ht="16.5" thickBot="1">
      <c r="B181" s="56">
        <f t="shared" si="2"/>
        <v>21</v>
      </c>
      <c r="C181" s="56" t="s">
        <v>2</v>
      </c>
      <c r="D181"/>
      <c r="F181" s="1"/>
      <c r="L181" s="34"/>
      <c r="R181"/>
      <c r="S181"/>
      <c r="T181"/>
    </row>
    <row r="182" spans="2:20" ht="16.5" thickBot="1">
      <c r="B182" s="56">
        <f t="shared" si="2"/>
        <v>22</v>
      </c>
      <c r="C182" s="56" t="s">
        <v>25</v>
      </c>
      <c r="D182"/>
      <c r="F182" s="1"/>
      <c r="L182" s="34"/>
      <c r="R182"/>
      <c r="S182"/>
      <c r="T182"/>
    </row>
    <row r="183" spans="2:20" ht="16.5" thickBot="1">
      <c r="B183" s="56">
        <f t="shared" si="2"/>
        <v>23</v>
      </c>
      <c r="C183" s="56" t="s">
        <v>94</v>
      </c>
      <c r="D183"/>
      <c r="F183" s="1"/>
      <c r="L183" s="34"/>
      <c r="R183"/>
      <c r="S183"/>
      <c r="T183"/>
    </row>
    <row r="184" spans="2:20" ht="16.5" thickBot="1">
      <c r="B184" s="56">
        <f t="shared" si="2"/>
        <v>24</v>
      </c>
      <c r="C184" s="57" t="s">
        <v>46</v>
      </c>
      <c r="D184"/>
      <c r="F184" s="1"/>
      <c r="L184" s="34"/>
      <c r="R184"/>
      <c r="S184"/>
      <c r="T184"/>
    </row>
    <row r="185" spans="2:20" ht="16.5" thickBot="1">
      <c r="B185" s="56">
        <f t="shared" si="2"/>
        <v>25</v>
      </c>
      <c r="C185" s="56" t="s">
        <v>0</v>
      </c>
      <c r="D185"/>
      <c r="F185" s="1"/>
      <c r="R185"/>
      <c r="S185"/>
      <c r="T185"/>
    </row>
    <row r="186" spans="2:20" ht="16.5" thickBot="1">
      <c r="B186" s="56">
        <f t="shared" si="2"/>
        <v>26</v>
      </c>
      <c r="C186" s="59" t="s">
        <v>36</v>
      </c>
      <c r="D186"/>
      <c r="F186" s="1"/>
      <c r="R186"/>
      <c r="S186"/>
      <c r="T186"/>
    </row>
    <row r="187" spans="2:20" ht="32.25" thickBot="1">
      <c r="B187" s="56">
        <f t="shared" si="2"/>
        <v>27</v>
      </c>
      <c r="C187" s="56" t="s">
        <v>19</v>
      </c>
      <c r="D187"/>
      <c r="F187" s="1"/>
      <c r="R187"/>
      <c r="S187"/>
      <c r="T187"/>
    </row>
    <row r="188" spans="2:20" ht="32.25" thickBot="1">
      <c r="B188" s="56">
        <f t="shared" si="2"/>
        <v>28</v>
      </c>
      <c r="C188" s="56" t="s">
        <v>43</v>
      </c>
      <c r="D188"/>
      <c r="F188" s="1"/>
      <c r="R188"/>
      <c r="S188"/>
      <c r="T188"/>
    </row>
    <row r="189" spans="2:20" ht="16.5" thickBot="1">
      <c r="B189" s="56">
        <f t="shared" si="2"/>
        <v>29</v>
      </c>
      <c r="C189" s="59" t="s">
        <v>57</v>
      </c>
      <c r="D189"/>
      <c r="F189" s="1"/>
      <c r="R189"/>
      <c r="S189"/>
      <c r="T189"/>
    </row>
    <row r="190" spans="2:20" ht="16.5" thickBot="1">
      <c r="B190" s="56">
        <f t="shared" si="2"/>
        <v>30</v>
      </c>
      <c r="C190" s="56" t="s">
        <v>9</v>
      </c>
      <c r="D190"/>
      <c r="F190" s="1"/>
      <c r="R190"/>
      <c r="S190"/>
      <c r="T190"/>
    </row>
    <row r="191" spans="2:20" ht="16.5" thickBot="1">
      <c r="B191" s="56">
        <f t="shared" si="2"/>
        <v>31</v>
      </c>
      <c r="C191" s="56" t="s">
        <v>38</v>
      </c>
      <c r="D191"/>
      <c r="F191" s="1"/>
      <c r="R191"/>
      <c r="S191"/>
      <c r="T191"/>
    </row>
    <row r="192" spans="2:20" ht="16.5" thickBot="1">
      <c r="B192" s="56">
        <f t="shared" si="2"/>
        <v>32</v>
      </c>
      <c r="C192" s="59" t="s">
        <v>78</v>
      </c>
      <c r="D192"/>
      <c r="F192" s="1"/>
      <c r="R192"/>
      <c r="S192"/>
      <c r="T192"/>
    </row>
    <row r="193" spans="2:20" ht="16.5" thickBot="1">
      <c r="B193" s="56">
        <f t="shared" si="2"/>
        <v>33</v>
      </c>
      <c r="C193" s="56" t="s">
        <v>56</v>
      </c>
      <c r="D193"/>
      <c r="F193" s="1"/>
      <c r="R193"/>
      <c r="S193"/>
      <c r="T193"/>
    </row>
    <row r="194" spans="2:20" ht="16.5" thickBot="1">
      <c r="B194" s="56">
        <f t="shared" si="2"/>
        <v>34</v>
      </c>
      <c r="C194" s="56" t="s">
        <v>37</v>
      </c>
      <c r="D194"/>
      <c r="F194" s="1"/>
      <c r="R194"/>
      <c r="S194"/>
      <c r="T194"/>
    </row>
    <row r="195" spans="2:20" ht="16.5" thickBot="1">
      <c r="B195" s="56">
        <f t="shared" si="2"/>
        <v>35</v>
      </c>
      <c r="C195" s="59" t="s">
        <v>54</v>
      </c>
      <c r="D195"/>
      <c r="F195" s="1"/>
      <c r="R195"/>
      <c r="S195"/>
      <c r="T195"/>
    </row>
    <row r="196" spans="2:20" ht="16.5" thickBot="1">
      <c r="B196" s="56">
        <f t="shared" si="2"/>
        <v>36</v>
      </c>
      <c r="C196" s="59" t="s">
        <v>28</v>
      </c>
      <c r="D196"/>
      <c r="F196" s="1"/>
      <c r="R196"/>
      <c r="S196"/>
      <c r="T196"/>
    </row>
    <row r="197" spans="2:20" ht="16.5" thickBot="1">
      <c r="B197" s="56">
        <f t="shared" si="2"/>
        <v>37</v>
      </c>
      <c r="C197" s="56" t="s">
        <v>17</v>
      </c>
      <c r="D197"/>
      <c r="F197" s="1"/>
      <c r="R197"/>
      <c r="S197"/>
      <c r="T197"/>
    </row>
    <row r="198" spans="2:20" ht="16.5" thickBot="1">
      <c r="B198" s="56">
        <f t="shared" si="2"/>
        <v>38</v>
      </c>
      <c r="C198" s="57" t="s">
        <v>95</v>
      </c>
      <c r="D198"/>
      <c r="F198" s="1"/>
      <c r="R198"/>
      <c r="S198"/>
      <c r="T198"/>
    </row>
    <row r="199" spans="2:20" ht="16.5" thickBot="1">
      <c r="B199" s="56">
        <f t="shared" si="2"/>
        <v>39</v>
      </c>
      <c r="C199" s="63" t="s">
        <v>96</v>
      </c>
      <c r="D199"/>
      <c r="F199" s="1"/>
      <c r="R199"/>
      <c r="S199"/>
      <c r="T199"/>
    </row>
    <row r="200" spans="2:20" ht="16.5" thickBot="1">
      <c r="B200" s="56">
        <f t="shared" si="2"/>
        <v>40</v>
      </c>
      <c r="C200" s="56" t="s">
        <v>20</v>
      </c>
      <c r="D200"/>
      <c r="F200" s="1"/>
      <c r="R200"/>
      <c r="S200"/>
      <c r="T200"/>
    </row>
    <row r="201" spans="2:20" ht="16.5" thickBot="1">
      <c r="B201" s="56">
        <f t="shared" si="2"/>
        <v>41</v>
      </c>
      <c r="C201" s="59" t="s">
        <v>80</v>
      </c>
      <c r="D201"/>
      <c r="F201" s="1"/>
      <c r="R201"/>
      <c r="S201"/>
      <c r="T201"/>
    </row>
    <row r="202" spans="2:20" ht="16.5" thickBot="1">
      <c r="B202" s="56">
        <f t="shared" si="2"/>
        <v>42</v>
      </c>
      <c r="C202" s="59" t="s">
        <v>97</v>
      </c>
      <c r="D202"/>
      <c r="F202" s="1"/>
      <c r="R202"/>
      <c r="S202"/>
      <c r="T202"/>
    </row>
    <row r="203" spans="2:20" ht="16.5" thickBot="1">
      <c r="B203" s="56">
        <f t="shared" si="2"/>
        <v>43</v>
      </c>
      <c r="C203" s="59" t="s">
        <v>58</v>
      </c>
      <c r="D203"/>
      <c r="F203" s="1"/>
      <c r="R203"/>
      <c r="S203"/>
      <c r="T203"/>
    </row>
    <row r="204" spans="2:20" ht="16.5" thickBot="1">
      <c r="B204" s="56">
        <f t="shared" si="2"/>
        <v>44</v>
      </c>
      <c r="C204" s="56" t="s">
        <v>6</v>
      </c>
      <c r="D204"/>
      <c r="F204" s="1"/>
      <c r="R204"/>
      <c r="S204"/>
      <c r="T204"/>
    </row>
    <row r="205" spans="2:20" ht="16.5" thickBot="1">
      <c r="B205" s="56">
        <f t="shared" si="2"/>
        <v>45</v>
      </c>
      <c r="C205" s="57" t="s">
        <v>48</v>
      </c>
      <c r="D205"/>
      <c r="F205" s="1"/>
      <c r="R205"/>
      <c r="S205"/>
      <c r="T205"/>
    </row>
    <row r="206" spans="2:20" ht="16.5" thickBot="1">
      <c r="B206" s="56">
        <f t="shared" si="2"/>
        <v>46</v>
      </c>
      <c r="C206" s="56" t="s">
        <v>32</v>
      </c>
      <c r="D206"/>
      <c r="F206" s="1"/>
      <c r="R206"/>
      <c r="S206"/>
      <c r="T206"/>
    </row>
    <row r="207" spans="2:20" ht="16.5" thickBot="1">
      <c r="B207" s="56">
        <f t="shared" si="2"/>
        <v>47</v>
      </c>
      <c r="C207" s="56" t="s">
        <v>5</v>
      </c>
      <c r="D207"/>
      <c r="F207" s="1"/>
      <c r="R207"/>
      <c r="S207"/>
      <c r="T207"/>
    </row>
    <row r="208" spans="2:20" ht="16.5" thickBot="1">
      <c r="B208" s="56">
        <f t="shared" si="2"/>
        <v>48</v>
      </c>
      <c r="C208" s="59" t="s">
        <v>62</v>
      </c>
      <c r="D208"/>
      <c r="F208" s="1"/>
      <c r="R208"/>
      <c r="S208"/>
      <c r="T208"/>
    </row>
    <row r="209" spans="2:20" ht="16.5" thickBot="1">
      <c r="B209" s="56">
        <f t="shared" si="2"/>
        <v>49</v>
      </c>
      <c r="C209" s="56" t="s">
        <v>98</v>
      </c>
      <c r="D209"/>
      <c r="F209" s="1"/>
      <c r="R209"/>
      <c r="S209"/>
      <c r="T209"/>
    </row>
    <row r="210" spans="2:20" ht="16.5" thickBot="1">
      <c r="B210" s="56">
        <f t="shared" si="2"/>
        <v>50</v>
      </c>
      <c r="C210" s="59" t="s">
        <v>99</v>
      </c>
      <c r="D210"/>
      <c r="F210" s="1"/>
      <c r="R210"/>
      <c r="S210"/>
      <c r="T210"/>
    </row>
    <row r="211" spans="2:20" ht="16.5" thickBot="1">
      <c r="B211" s="56">
        <f t="shared" si="2"/>
        <v>51</v>
      </c>
      <c r="C211" s="57" t="s">
        <v>35</v>
      </c>
      <c r="D211"/>
      <c r="F211" s="1"/>
      <c r="R211"/>
      <c r="S211"/>
      <c r="T211"/>
    </row>
    <row r="212" spans="2:20" ht="16.5" thickBot="1">
      <c r="B212" s="56">
        <f t="shared" si="2"/>
        <v>52</v>
      </c>
      <c r="C212" s="57" t="s">
        <v>30</v>
      </c>
      <c r="D212"/>
      <c r="F212" s="1"/>
      <c r="R212"/>
      <c r="S212"/>
      <c r="T212"/>
    </row>
    <row r="213" spans="2:20" ht="16.5" thickBot="1">
      <c r="B213" s="56">
        <f t="shared" si="2"/>
        <v>53</v>
      </c>
      <c r="C213" s="56" t="s">
        <v>87</v>
      </c>
      <c r="D213"/>
      <c r="F213" s="1"/>
      <c r="R213"/>
      <c r="S213"/>
      <c r="T213"/>
    </row>
    <row r="214" spans="2:20" ht="16.5" thickBot="1">
      <c r="B214" s="56">
        <f t="shared" si="2"/>
        <v>54</v>
      </c>
      <c r="C214" s="56" t="s">
        <v>88</v>
      </c>
      <c r="F214" s="1"/>
      <c r="R214"/>
      <c r="S214"/>
      <c r="T214"/>
    </row>
    <row r="215" spans="2:20" ht="16.5" thickBot="1">
      <c r="B215" s="56">
        <f t="shared" si="2"/>
        <v>55</v>
      </c>
      <c r="C215" s="57" t="s">
        <v>51</v>
      </c>
      <c r="F215" s="1"/>
      <c r="R215"/>
      <c r="S215"/>
      <c r="T215"/>
    </row>
    <row r="216" spans="2:20" ht="16.5" thickBot="1">
      <c r="B216" s="56">
        <f t="shared" si="2"/>
        <v>56</v>
      </c>
      <c r="C216" s="56" t="s">
        <v>7</v>
      </c>
      <c r="F216" s="1"/>
      <c r="R216"/>
      <c r="S216"/>
      <c r="T216"/>
    </row>
    <row r="217" spans="2:20" ht="16.5" thickBot="1">
      <c r="B217" s="56">
        <f t="shared" si="2"/>
        <v>57</v>
      </c>
      <c r="C217" s="59" t="s">
        <v>15</v>
      </c>
      <c r="F217" s="1"/>
      <c r="R217"/>
      <c r="S217"/>
      <c r="T217"/>
    </row>
    <row r="218" spans="2:20" ht="16.5" thickBot="1">
      <c r="B218" s="56">
        <f t="shared" si="2"/>
        <v>58</v>
      </c>
      <c r="C218" s="59" t="s">
        <v>89</v>
      </c>
      <c r="F218" s="1"/>
      <c r="R218"/>
      <c r="S218"/>
      <c r="T218"/>
    </row>
    <row r="219" spans="2:20" ht="16.5" thickBot="1">
      <c r="B219" s="56">
        <f t="shared" si="2"/>
        <v>59</v>
      </c>
      <c r="C219" s="59" t="s">
        <v>40</v>
      </c>
      <c r="F219" s="1"/>
      <c r="R219"/>
      <c r="S219"/>
      <c r="T219"/>
    </row>
    <row r="220" spans="2:20" ht="16.5" thickBot="1">
      <c r="B220" s="56">
        <f t="shared" si="2"/>
        <v>60</v>
      </c>
      <c r="C220" s="59" t="s">
        <v>31</v>
      </c>
      <c r="F220" s="1"/>
      <c r="R220"/>
      <c r="S220"/>
      <c r="T220"/>
    </row>
    <row r="221" spans="2:20" ht="16.5" thickBot="1">
      <c r="B221" s="56">
        <f t="shared" si="2"/>
        <v>61</v>
      </c>
      <c r="C221" s="59" t="s">
        <v>27</v>
      </c>
      <c r="F221" s="1"/>
      <c r="R221"/>
      <c r="S221"/>
      <c r="T221"/>
    </row>
    <row r="222" spans="2:20" ht="16.5" thickBot="1">
      <c r="B222" s="56">
        <f t="shared" si="2"/>
        <v>62</v>
      </c>
      <c r="C222" s="59" t="s">
        <v>61</v>
      </c>
      <c r="F222" s="1"/>
      <c r="R222"/>
      <c r="S222"/>
      <c r="T222"/>
    </row>
    <row r="223" spans="2:20" ht="16.5" thickBot="1">
      <c r="B223" s="56">
        <f t="shared" si="2"/>
        <v>63</v>
      </c>
      <c r="C223" s="56" t="s">
        <v>45</v>
      </c>
      <c r="F223" s="1"/>
      <c r="R223"/>
      <c r="S223"/>
      <c r="T223"/>
    </row>
    <row r="224" spans="2:20" ht="16.5" thickBot="1">
      <c r="B224" s="56">
        <f t="shared" si="2"/>
        <v>64</v>
      </c>
      <c r="C224" s="59" t="s">
        <v>81</v>
      </c>
      <c r="F224" s="1"/>
      <c r="R224"/>
      <c r="S224"/>
      <c r="T224"/>
    </row>
    <row r="225" spans="2:20" ht="16.5" thickBot="1">
      <c r="B225" s="56">
        <f t="shared" si="2"/>
        <v>65</v>
      </c>
      <c r="C225" s="56" t="s">
        <v>13</v>
      </c>
      <c r="F225" s="1"/>
      <c r="R225"/>
      <c r="S225"/>
      <c r="T225"/>
    </row>
    <row r="226" spans="2:20" ht="16.5" thickBot="1">
      <c r="B226" s="56">
        <f t="shared" si="2"/>
        <v>66</v>
      </c>
      <c r="C226" s="56" t="s">
        <v>3</v>
      </c>
      <c r="F226" s="1"/>
      <c r="R226"/>
      <c r="S226"/>
      <c r="T226"/>
    </row>
    <row r="227" spans="2:20" ht="16.5" thickBot="1">
      <c r="B227" s="56">
        <f aca="true" t="shared" si="3" ref="B227:B235">B226+1</f>
        <v>67</v>
      </c>
      <c r="C227" s="56" t="s">
        <v>34</v>
      </c>
      <c r="F227" s="1"/>
      <c r="R227"/>
      <c r="S227"/>
      <c r="T227"/>
    </row>
    <row r="228" spans="2:20" ht="16.5" thickBot="1">
      <c r="B228" s="56">
        <f t="shared" si="3"/>
        <v>68</v>
      </c>
      <c r="C228" s="59" t="s">
        <v>82</v>
      </c>
      <c r="F228" s="1"/>
      <c r="R228"/>
      <c r="S228"/>
      <c r="T228"/>
    </row>
    <row r="229" spans="2:20" ht="32.25" thickBot="1">
      <c r="B229" s="56">
        <f t="shared" si="3"/>
        <v>69</v>
      </c>
      <c r="C229" s="56" t="s">
        <v>92</v>
      </c>
      <c r="F229" s="1"/>
      <c r="R229"/>
      <c r="S229"/>
      <c r="T229"/>
    </row>
    <row r="230" spans="2:20" ht="16.5" thickBot="1">
      <c r="B230" s="56">
        <f t="shared" si="3"/>
        <v>70</v>
      </c>
      <c r="C230" s="59" t="s">
        <v>60</v>
      </c>
      <c r="F230" s="1"/>
      <c r="R230"/>
      <c r="S230"/>
      <c r="T230"/>
    </row>
    <row r="231" spans="2:20" ht="16.5" thickBot="1">
      <c r="B231" s="56">
        <f t="shared" si="3"/>
        <v>71</v>
      </c>
      <c r="C231" s="56" t="s">
        <v>39</v>
      </c>
      <c r="F231" s="1"/>
      <c r="R231"/>
      <c r="S231"/>
      <c r="T231"/>
    </row>
    <row r="232" spans="2:20" ht="32.25" thickBot="1">
      <c r="B232" s="56">
        <f t="shared" si="3"/>
        <v>72</v>
      </c>
      <c r="C232" s="60" t="s">
        <v>93</v>
      </c>
      <c r="F232" s="1"/>
      <c r="R232"/>
      <c r="S232"/>
      <c r="T232"/>
    </row>
    <row r="233" spans="2:20" ht="16.5" thickBot="1">
      <c r="B233" s="56">
        <f t="shared" si="3"/>
        <v>73</v>
      </c>
      <c r="C233" s="61"/>
      <c r="F233" s="1"/>
      <c r="R233"/>
      <c r="S233"/>
      <c r="T233"/>
    </row>
    <row r="234" spans="2:20" ht="16.5" thickBot="1">
      <c r="B234" s="56">
        <f t="shared" si="3"/>
        <v>74</v>
      </c>
      <c r="C234" s="61"/>
      <c r="F234" s="1"/>
      <c r="R234"/>
      <c r="S234"/>
      <c r="T234"/>
    </row>
    <row r="235" spans="2:20" ht="16.5" thickBot="1">
      <c r="B235" s="56">
        <f t="shared" si="3"/>
        <v>75</v>
      </c>
      <c r="C235" s="59"/>
      <c r="F235" s="1"/>
      <c r="R235"/>
      <c r="S235"/>
      <c r="T235"/>
    </row>
    <row r="236" spans="3:20" ht="12.75">
      <c r="C236" s="62"/>
      <c r="F236" s="1"/>
      <c r="R236"/>
      <c r="S236"/>
      <c r="T236"/>
    </row>
    <row r="237" spans="3:20" ht="12.75">
      <c r="C237"/>
      <c r="F237" s="1"/>
      <c r="R237"/>
      <c r="S237"/>
      <c r="T237"/>
    </row>
    <row r="238" spans="3:20" ht="12.75">
      <c r="C238"/>
      <c r="F238" s="1"/>
      <c r="R238"/>
      <c r="S238"/>
      <c r="T238"/>
    </row>
    <row r="239" spans="3:20" ht="12.75">
      <c r="C239"/>
      <c r="F239" s="1"/>
      <c r="R239"/>
      <c r="S239"/>
      <c r="T239"/>
    </row>
    <row r="240" spans="3:20" ht="12.75">
      <c r="C240"/>
      <c r="F240" s="1"/>
      <c r="R240"/>
      <c r="S240"/>
      <c r="T240"/>
    </row>
    <row r="241" spans="3:20" ht="12.75">
      <c r="C241"/>
      <c r="F241" s="1"/>
      <c r="R241"/>
      <c r="S241"/>
      <c r="T241"/>
    </row>
    <row r="242" spans="3:20" ht="12.75">
      <c r="C242"/>
      <c r="F242" s="1"/>
      <c r="R242"/>
      <c r="S242"/>
      <c r="T242"/>
    </row>
    <row r="243" spans="3:20" ht="12.75">
      <c r="C243"/>
      <c r="F243" s="1"/>
      <c r="R243"/>
      <c r="S243"/>
      <c r="T243"/>
    </row>
    <row r="244" spans="3:20" ht="12.75">
      <c r="C244"/>
      <c r="F244" s="1"/>
      <c r="R244"/>
      <c r="S244"/>
      <c r="T244"/>
    </row>
    <row r="245" spans="3:20" ht="12.75">
      <c r="C245"/>
      <c r="F245" s="1"/>
      <c r="R245"/>
      <c r="S245"/>
      <c r="T245"/>
    </row>
    <row r="246" spans="3:20" ht="12.75">
      <c r="C246"/>
      <c r="F246" s="1"/>
      <c r="R246"/>
      <c r="S246"/>
      <c r="T246"/>
    </row>
    <row r="247" spans="3:20" ht="12.75">
      <c r="C247"/>
      <c r="F247" s="1"/>
      <c r="R247"/>
      <c r="S247"/>
      <c r="T247"/>
    </row>
    <row r="248" spans="3:20" ht="12.75">
      <c r="C248"/>
      <c r="F248" s="1"/>
      <c r="R248"/>
      <c r="S248"/>
      <c r="T248"/>
    </row>
    <row r="249" spans="3:20" ht="12.75">
      <c r="C249"/>
      <c r="F249" s="1"/>
      <c r="R249"/>
      <c r="S249"/>
      <c r="T249"/>
    </row>
    <row r="250" spans="3:20" ht="12.75">
      <c r="C250"/>
      <c r="F250" s="1"/>
      <c r="R250"/>
      <c r="S250"/>
      <c r="T250"/>
    </row>
    <row r="251" spans="3:20" ht="12.75">
      <c r="C251"/>
      <c r="F251" s="1"/>
      <c r="R251"/>
      <c r="S251"/>
      <c r="T251"/>
    </row>
    <row r="252" spans="3:20" ht="12.75">
      <c r="C252"/>
      <c r="F252" s="1"/>
      <c r="R252"/>
      <c r="S252"/>
      <c r="T252"/>
    </row>
    <row r="253" spans="3:20" ht="12.75">
      <c r="C253"/>
      <c r="F253" s="1"/>
      <c r="R253"/>
      <c r="S253"/>
      <c r="T253"/>
    </row>
    <row r="254" spans="3:20" ht="12.75">
      <c r="C254"/>
      <c r="F254" s="1"/>
      <c r="R254"/>
      <c r="S254"/>
      <c r="T254"/>
    </row>
    <row r="255" spans="3:20" ht="12.75">
      <c r="C255"/>
      <c r="F255" s="1"/>
      <c r="R255"/>
      <c r="S255"/>
      <c r="T255"/>
    </row>
    <row r="256" spans="3:20" ht="12.75">
      <c r="C256"/>
      <c r="F256" s="1"/>
      <c r="R256"/>
      <c r="S256"/>
      <c r="T256"/>
    </row>
    <row r="257" spans="3:20" ht="12.75">
      <c r="C257"/>
      <c r="F257" s="1"/>
      <c r="R257"/>
      <c r="S257"/>
      <c r="T257"/>
    </row>
    <row r="258" spans="3:20" ht="12.75">
      <c r="C258"/>
      <c r="F258" s="1"/>
      <c r="R258"/>
      <c r="S258"/>
      <c r="T258"/>
    </row>
    <row r="259" spans="3:20" ht="12.75">
      <c r="C259"/>
      <c r="F259" s="1"/>
      <c r="R259"/>
      <c r="S259"/>
      <c r="T259"/>
    </row>
    <row r="260" spans="3:20" ht="12.75">
      <c r="C260"/>
      <c r="F260" s="1"/>
      <c r="R260"/>
      <c r="S260"/>
      <c r="T260"/>
    </row>
    <row r="261" spans="3:20" ht="12.75">
      <c r="C261"/>
      <c r="F261" s="1"/>
      <c r="R261"/>
      <c r="S261"/>
      <c r="T261"/>
    </row>
    <row r="262" spans="3:20" ht="12.75">
      <c r="C262"/>
      <c r="F262" s="1"/>
      <c r="R262"/>
      <c r="S262"/>
      <c r="T262"/>
    </row>
    <row r="263" spans="3:20" ht="12.75">
      <c r="C263" s="35"/>
      <c r="F263" s="1"/>
      <c r="R263"/>
      <c r="S263"/>
      <c r="T263"/>
    </row>
    <row r="264" spans="3:20" ht="12.75">
      <c r="C264" s="35"/>
      <c r="F264" s="1"/>
      <c r="R264"/>
      <c r="S264"/>
      <c r="T264"/>
    </row>
    <row r="265" spans="3:20" ht="12.75">
      <c r="C265" s="35"/>
      <c r="F265" s="1"/>
      <c r="R265"/>
      <c r="S265"/>
      <c r="T265"/>
    </row>
    <row r="266" spans="3:20" ht="12.75">
      <c r="C266" s="35"/>
      <c r="F266" s="1"/>
      <c r="R266"/>
      <c r="S266"/>
      <c r="T266"/>
    </row>
    <row r="267" spans="3:20" ht="12.75">
      <c r="C267" s="35"/>
      <c r="F267" s="1"/>
      <c r="R267"/>
      <c r="S267"/>
      <c r="T267"/>
    </row>
    <row r="268" spans="3:20" ht="12.75">
      <c r="C268" s="35"/>
      <c r="F268" s="1"/>
      <c r="R268"/>
      <c r="S268"/>
      <c r="T268"/>
    </row>
    <row r="269" spans="3:20" ht="12.75">
      <c r="C269" s="35"/>
      <c r="F269" s="1"/>
      <c r="R269"/>
      <c r="S269"/>
      <c r="T269"/>
    </row>
    <row r="270" spans="3:20" ht="12.75">
      <c r="C270" s="35"/>
      <c r="F270" s="1"/>
      <c r="R270"/>
      <c r="S270"/>
      <c r="T270"/>
    </row>
    <row r="271" spans="3:20" ht="12.75">
      <c r="C271" s="35"/>
      <c r="F271" s="1"/>
      <c r="R271"/>
      <c r="S271"/>
      <c r="T271"/>
    </row>
    <row r="272" spans="3:20" ht="12.75">
      <c r="C272" s="35"/>
      <c r="F272" s="1"/>
      <c r="R272"/>
      <c r="S272"/>
      <c r="T272"/>
    </row>
    <row r="273" spans="3:20" ht="12.75">
      <c r="C273" s="35"/>
      <c r="F273" s="1"/>
      <c r="R273"/>
      <c r="S273"/>
      <c r="T273"/>
    </row>
    <row r="274" spans="3:20" ht="12.75">
      <c r="C274" s="35"/>
      <c r="F274" s="1"/>
      <c r="R274"/>
      <c r="S274"/>
      <c r="T274"/>
    </row>
    <row r="275" spans="3:20" ht="12.75">
      <c r="C275" s="35"/>
      <c r="F275" s="1"/>
      <c r="R275"/>
      <c r="S275"/>
      <c r="T275"/>
    </row>
    <row r="276" spans="3:20" ht="12.75">
      <c r="C276" s="35"/>
      <c r="F276" s="1"/>
      <c r="R276"/>
      <c r="S276"/>
      <c r="T276"/>
    </row>
    <row r="277" spans="3:20" ht="12.75">
      <c r="C277" s="35"/>
      <c r="F277" s="1"/>
      <c r="R277"/>
      <c r="S277"/>
      <c r="T277"/>
    </row>
    <row r="278" spans="3:20" ht="12.75">
      <c r="C278" s="35"/>
      <c r="F278" s="1"/>
      <c r="R278"/>
      <c r="S278"/>
      <c r="T278"/>
    </row>
    <row r="279" spans="3:20" ht="12.75">
      <c r="C279" s="35"/>
      <c r="F279" s="1"/>
      <c r="R279"/>
      <c r="S279"/>
      <c r="T279"/>
    </row>
    <row r="280" spans="3:20" ht="12.75">
      <c r="C280" s="35"/>
      <c r="F280" s="1"/>
      <c r="R280"/>
      <c r="S280"/>
      <c r="T280"/>
    </row>
    <row r="281" spans="3:20" ht="12.75">
      <c r="C281" s="35"/>
      <c r="F281" s="1"/>
      <c r="R281"/>
      <c r="S281"/>
      <c r="T281"/>
    </row>
    <row r="282" spans="3:20" ht="12.75">
      <c r="C282" s="35"/>
      <c r="F282" s="1"/>
      <c r="R282"/>
      <c r="S282"/>
      <c r="T282"/>
    </row>
    <row r="283" spans="3:20" ht="12.75">
      <c r="C283" s="35"/>
      <c r="F283" s="1"/>
      <c r="R283"/>
      <c r="S283"/>
      <c r="T283"/>
    </row>
    <row r="284" spans="3:20" ht="12.75">
      <c r="C284" s="35"/>
      <c r="F284" s="1"/>
      <c r="R284"/>
      <c r="S284"/>
      <c r="T284"/>
    </row>
    <row r="285" spans="3:20" ht="12.75">
      <c r="C285" s="35"/>
      <c r="F285" s="1"/>
      <c r="R285"/>
      <c r="S285"/>
      <c r="T285"/>
    </row>
    <row r="286" spans="3:20" ht="12.75">
      <c r="C286" s="35"/>
      <c r="F286" s="1"/>
      <c r="R286"/>
      <c r="S286"/>
      <c r="T286"/>
    </row>
    <row r="287" spans="3:20" ht="12.75">
      <c r="C287" s="35"/>
      <c r="F287" s="1"/>
      <c r="R287"/>
      <c r="S287"/>
      <c r="T287"/>
    </row>
    <row r="288" spans="3:20" ht="12.75">
      <c r="C288" s="35"/>
      <c r="F288" s="1"/>
      <c r="R288"/>
      <c r="S288"/>
      <c r="T288"/>
    </row>
    <row r="289" spans="3:20" ht="12.75">
      <c r="C289" s="35"/>
      <c r="F289" s="1"/>
      <c r="R289"/>
      <c r="S289"/>
      <c r="T289"/>
    </row>
    <row r="290" spans="3:20" ht="12.75">
      <c r="C290" s="35"/>
      <c r="F290" s="1"/>
      <c r="R290"/>
      <c r="S290"/>
      <c r="T290"/>
    </row>
    <row r="291" spans="3:20" ht="12.75">
      <c r="C291" s="35"/>
      <c r="F291" s="1"/>
      <c r="R291"/>
      <c r="S291"/>
      <c r="T291"/>
    </row>
    <row r="292" spans="3:20" ht="12.75">
      <c r="C292" s="35"/>
      <c r="F292" s="1"/>
      <c r="R292"/>
      <c r="S292"/>
      <c r="T292"/>
    </row>
    <row r="293" spans="3:20" ht="12.75">
      <c r="C293" s="35"/>
      <c r="F293" s="1"/>
      <c r="R293"/>
      <c r="S293"/>
      <c r="T293"/>
    </row>
    <row r="294" spans="3:20" ht="12.75">
      <c r="C294" s="35"/>
      <c r="F294" s="1"/>
      <c r="R294"/>
      <c r="S294"/>
      <c r="T294"/>
    </row>
    <row r="295" spans="3:20" ht="12.75">
      <c r="C295" s="35"/>
      <c r="F295" s="1"/>
      <c r="R295"/>
      <c r="S295"/>
      <c r="T29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</sheetData>
  <sheetProtection/>
  <mergeCells count="22">
    <mergeCell ref="R82:S82"/>
    <mergeCell ref="L81:M81"/>
    <mergeCell ref="D82:E82"/>
    <mergeCell ref="F82:G82"/>
    <mergeCell ref="H82:I82"/>
    <mergeCell ref="J82:K82"/>
    <mergeCell ref="L82:M82"/>
    <mergeCell ref="D81:E81"/>
    <mergeCell ref="F81:G81"/>
    <mergeCell ref="H81:I81"/>
    <mergeCell ref="J81:K81"/>
    <mergeCell ref="L2:M2"/>
    <mergeCell ref="R2:S2"/>
    <mergeCell ref="L1:M1"/>
    <mergeCell ref="H1:I1"/>
    <mergeCell ref="J1:K1"/>
    <mergeCell ref="H2:I2"/>
    <mergeCell ref="J2:K2"/>
    <mergeCell ref="D2:E2"/>
    <mergeCell ref="F2:G2"/>
    <mergeCell ref="D1:E1"/>
    <mergeCell ref="F1:G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2012-03-26T17:19:47Z</dcterms:created>
  <dcterms:modified xsi:type="dcterms:W3CDTF">2012-05-21T17:27:01Z</dcterms:modified>
  <cp:category/>
  <cp:version/>
  <cp:contentType/>
  <cp:contentStatus/>
</cp:coreProperties>
</file>